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09099BBF-18D8-42D6-AA5C-77D91A5B88BA}" xr6:coauthVersionLast="36" xr6:coauthVersionMax="36" xr10:uidLastSave="{00000000-0000-0000-0000-000000000000}"/>
  <bookViews>
    <workbookView xWindow="0" yWindow="0" windowWidth="19200" windowHeight="8310" xr2:uid="{00000000-000D-0000-FFFF-FFFF00000000}"/>
  </bookViews>
  <sheets>
    <sheet name="TAG_global_CPD_Matrix" sheetId="1" r:id="rId1"/>
  </sheets>
  <calcPr calcId="191029"/>
</workbook>
</file>

<file path=xl/calcChain.xml><?xml version="1.0" encoding="utf-8"?>
<calcChain xmlns="http://schemas.openxmlformats.org/spreadsheetml/2006/main">
  <c r="J88" i="1" l="1"/>
  <c r="I88" i="1"/>
  <c r="H88" i="1"/>
  <c r="G88" i="1"/>
  <c r="K85" i="1"/>
  <c r="K86" i="1"/>
  <c r="K8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65" i="1"/>
  <c r="K66" i="1"/>
  <c r="K67" i="1"/>
  <c r="K64" i="1"/>
  <c r="K62" i="1"/>
  <c r="K61" i="1"/>
  <c r="K60" i="1"/>
  <c r="K63" i="1"/>
  <c r="K50" i="1"/>
  <c r="K55" i="1"/>
  <c r="K48" i="1"/>
  <c r="K49" i="1"/>
  <c r="K51" i="1"/>
  <c r="K52" i="1"/>
  <c r="K53" i="1"/>
  <c r="K54" i="1"/>
  <c r="K56" i="1"/>
  <c r="K58" i="1"/>
  <c r="K59" i="1"/>
  <c r="K47" i="1"/>
  <c r="K46" i="1"/>
  <c r="K38" i="1"/>
  <c r="K40" i="1"/>
  <c r="K39" i="1"/>
  <c r="K45" i="1"/>
  <c r="K37" i="1"/>
  <c r="K41" i="1"/>
  <c r="K42" i="1"/>
  <c r="K43" i="1"/>
  <c r="K44" i="1"/>
  <c r="K36" i="1"/>
  <c r="K35" i="1"/>
  <c r="K30" i="1"/>
  <c r="K34" i="1"/>
  <c r="K33" i="1"/>
  <c r="K32" i="1"/>
  <c r="K31" i="1"/>
  <c r="K27" i="1"/>
  <c r="K28" i="1"/>
  <c r="K29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6" i="1" l="1"/>
  <c r="K10" i="1"/>
  <c r="K11" i="1"/>
  <c r="K5" i="1"/>
  <c r="K4" i="1"/>
  <c r="F88" i="1" l="1"/>
  <c r="K8" i="1" l="1"/>
  <c r="K9" i="1"/>
  <c r="K7" i="1"/>
  <c r="K88" i="1" s="1"/>
</calcChain>
</file>

<file path=xl/sharedStrings.xml><?xml version="1.0" encoding="utf-8"?>
<sst xmlns="http://schemas.openxmlformats.org/spreadsheetml/2006/main" count="187" uniqueCount="121">
  <si>
    <t>CODES-PRIMARY-DOCUMENTS-TABLE</t>
  </si>
  <si>
    <t>Category</t>
  </si>
  <si>
    <t>Subcategory</t>
  </si>
  <si>
    <t>Codes</t>
  </si>
  <si>
    <t>Group 1</t>
  </si>
  <si>
    <t>Group 2</t>
  </si>
  <si>
    <t>Group 3</t>
  </si>
  <si>
    <t>Onset</t>
  </si>
  <si>
    <t>Active coping</t>
  </si>
  <si>
    <t>Avoidance-based coping</t>
  </si>
  <si>
    <t>Interference with family</t>
  </si>
  <si>
    <t>Work interference</t>
  </si>
  <si>
    <t>Social interference</t>
  </si>
  <si>
    <t>Pharmacological treatment</t>
  </si>
  <si>
    <t xml:space="preserve">Process </t>
  </si>
  <si>
    <t>Psychological treatment</t>
  </si>
  <si>
    <t>DAILY LIFE WITH THE DISORDER</t>
  </si>
  <si>
    <t>COPING WITH THE DISORDER</t>
  </si>
  <si>
    <t>TREATMENT OPTIONS AND DECISION-MAKING</t>
  </si>
  <si>
    <t xml:space="preserve">Usefulness of acceptance </t>
  </si>
  <si>
    <t>Usefulness of physical activity</t>
  </si>
  <si>
    <t>Usefulness of stay active or busy</t>
  </si>
  <si>
    <t>Rejection of others</t>
  </si>
  <si>
    <t>Complaint about high staff turnover in mental health</t>
  </si>
  <si>
    <t>Adequate accessibility in mental health</t>
  </si>
  <si>
    <t>TOTALS:</t>
  </si>
  <si>
    <t>Usefulness of group therapy</t>
  </si>
  <si>
    <t>FISRT PSYCHOTIC EPISODE</t>
  </si>
  <si>
    <t>Precipitant</t>
  </si>
  <si>
    <t>Insidious onset</t>
  </si>
  <si>
    <t>Interview 1</t>
  </si>
  <si>
    <t>Interview 2</t>
  </si>
  <si>
    <t>Interview 3</t>
  </si>
  <si>
    <t>Interview 4</t>
  </si>
  <si>
    <t>Abuse drug as precipitant</t>
  </si>
  <si>
    <t>Onset related with childhood trauma</t>
  </si>
  <si>
    <t>Mistreatment as precipitant</t>
  </si>
  <si>
    <t>Interpersonal stress as precipitant</t>
  </si>
  <si>
    <t>Job stress as precipitant</t>
  </si>
  <si>
    <t>Prodrome</t>
  </si>
  <si>
    <t>Dysphoric syndrome</t>
  </si>
  <si>
    <t>Difficulties to study</t>
  </si>
  <si>
    <t>First interventions</t>
  </si>
  <si>
    <t>Entry to the health system through primary care</t>
  </si>
  <si>
    <t>Entry to the health system through emergence services</t>
  </si>
  <si>
    <t>Public order forces intervention</t>
  </si>
  <si>
    <t>Family role at the begining</t>
  </si>
  <si>
    <t>Ask their parents for help</t>
  </si>
  <si>
    <t>Family seeks health help</t>
  </si>
  <si>
    <t>Months of untreated psychosis</t>
  </si>
  <si>
    <t>Communication difficulties in consultations by symptoms</t>
  </si>
  <si>
    <t>Seeking helath care on their own initiative</t>
  </si>
  <si>
    <t>First reactions</t>
  </si>
  <si>
    <t>They consult a psychitrict first</t>
  </si>
  <si>
    <t>They consult a psychologist first</t>
  </si>
  <si>
    <t>They consult private health first</t>
  </si>
  <si>
    <t>They consulta public health first</t>
  </si>
  <si>
    <t>Social rejection</t>
  </si>
  <si>
    <t>Child treatment in the family</t>
  </si>
  <si>
    <t>Many professionals involved</t>
  </si>
  <si>
    <t>Feeling of rejection of medication</t>
  </si>
  <si>
    <t>Withdrawal from medication on their own</t>
  </si>
  <si>
    <t>Permanent work disability</t>
  </si>
  <si>
    <t>Economic cost of the disorder</t>
  </si>
  <si>
    <t>Demand for real adaptation of jobs</t>
  </si>
  <si>
    <t>Traumatic first hospital admission</t>
  </si>
  <si>
    <t>Waiver of maternity/paternity</t>
  </si>
  <si>
    <t>Stigma</t>
  </si>
  <si>
    <t>Self Stigma</t>
  </si>
  <si>
    <t>Changes after the first episode</t>
  </si>
  <si>
    <t>Increased sensitivity to stress or bad news</t>
  </si>
  <si>
    <t>Interference in the relationship - jealousy</t>
  </si>
  <si>
    <t>Recovering from an episode takes several months</t>
  </si>
  <si>
    <t>Post-psychotic depression</t>
  </si>
  <si>
    <t>Definitive losses in close friendships</t>
  </si>
  <si>
    <t>Difficulty in interpersonal relationships</t>
  </si>
  <si>
    <t>Running away from home</t>
  </si>
  <si>
    <t>Usefulness of keeping working</t>
  </si>
  <si>
    <t>Accepting the disorder takes months or years</t>
  </si>
  <si>
    <t>Usefulness of getting retirement</t>
  </si>
  <si>
    <t>Usefulness of living according to personal values</t>
  </si>
  <si>
    <t>Normalize life</t>
  </si>
  <si>
    <t>Be socially integrated</t>
  </si>
  <si>
    <t>Spontaneous peer support group</t>
  </si>
  <si>
    <t>Family participation</t>
  </si>
  <si>
    <t>Receive support and containment from the family</t>
  </si>
  <si>
    <t>Receive support from their partner</t>
  </si>
  <si>
    <t>Life recovery</t>
  </si>
  <si>
    <t>Recovery of areas of life lost with the onset of the disorder</t>
  </si>
  <si>
    <t>Concealment</t>
  </si>
  <si>
    <t>Concealment of symptoms during episodes</t>
  </si>
  <si>
    <t>Tell what happened to normalize it</t>
  </si>
  <si>
    <t>PC doctor attribute each complaint to mental disorder</t>
  </si>
  <si>
    <t>Nursing actually does the follow-up</t>
  </si>
  <si>
    <t>Few psychiatrist appointments in follow-up</t>
  </si>
  <si>
    <t>Importance of professionals instilling hope</t>
  </si>
  <si>
    <t>Supportive relationship with health proffesional</t>
  </si>
  <si>
    <t>Usefulness of pharmacological treatment</t>
  </si>
  <si>
    <t>Side effects of pharmacological treatment</t>
  </si>
  <si>
    <t>Improves adherence to treatment if good relationship with team</t>
  </si>
  <si>
    <t>Improves adherence to treatment when the person is stabilised</t>
  </si>
  <si>
    <t>Lack of information regarding pharmacological treatment</t>
  </si>
  <si>
    <t>Usefulness of mainaining sleep habits and self care</t>
  </si>
  <si>
    <t>Lack of information regarding the disorder</t>
  </si>
  <si>
    <t>Complaint of lack of psychotherapy</t>
  </si>
  <si>
    <t>Side effects are minimized over time</t>
  </si>
  <si>
    <t>Cost of relapse - Progressive increase in dose</t>
  </si>
  <si>
    <t>Social treatment</t>
  </si>
  <si>
    <t>Usefulness of reporting benefits and assistance</t>
  </si>
  <si>
    <t>Decision making</t>
  </si>
  <si>
    <t>Demand support for the family caregiver</t>
  </si>
  <si>
    <t>Negatiation regarding health care from the begining</t>
  </si>
  <si>
    <t>Regular negotiation regarding medication changes</t>
  </si>
  <si>
    <t xml:space="preserve">Complaint about the objectification of the patient in the hospitalization unit </t>
  </si>
  <si>
    <t>TOTAL</t>
  </si>
  <si>
    <t>Reporte creado por Super - 9/12/2020 12:55:21</t>
  </si>
  <si>
    <t>RELATIONSHIP WITH HEALTH PROFFESIONALS</t>
  </si>
  <si>
    <t>Relationship with health proffesionals</t>
  </si>
  <si>
    <t>Concealment of the diagnosis</t>
  </si>
  <si>
    <t>PC doctor do not detect high-risk mental state</t>
  </si>
  <si>
    <t>The first treatment is decided by the psychiatrist, without negotiation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</si>
</sst>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0" xfId="0" applyAlignment="1">
      <alignment horizontal="center"/>
    </xf>
    <xf numFmtId="0" fontId="0" fillId="34" borderId="0" xfId="0" applyFill="1" applyAlignment="1">
      <alignment horizontal="center"/>
    </xf>
    <xf numFmtId="0" fontId="0" fillId="35" borderId="0" xfId="0" applyFill="1" applyAlignment="1">
      <alignment horizontal="center"/>
    </xf>
    <xf numFmtId="0" fontId="0" fillId="36" borderId="0" xfId="0" applyFill="1"/>
    <xf numFmtId="0" fontId="0" fillId="36" borderId="0" xfId="0" applyFill="1" applyAlignment="1">
      <alignment horizontal="center"/>
    </xf>
    <xf numFmtId="0" fontId="0" fillId="37" borderId="0" xfId="0" applyFill="1"/>
    <xf numFmtId="0" fontId="0" fillId="37" borderId="0" xfId="0" applyFill="1" applyAlignment="1">
      <alignment horizontal="center"/>
    </xf>
    <xf numFmtId="0" fontId="0" fillId="33" borderId="0" xfId="0" applyFill="1" applyAlignment="1">
      <alignment horizontal="center"/>
    </xf>
    <xf numFmtId="0" fontId="0" fillId="38" borderId="0" xfId="0" applyFill="1"/>
    <xf numFmtId="0" fontId="0" fillId="38" borderId="0" xfId="0" applyFill="1" applyAlignment="1">
      <alignment horizontal="center"/>
    </xf>
    <xf numFmtId="0" fontId="0" fillId="39" borderId="0" xfId="0" applyFill="1"/>
    <xf numFmtId="0" fontId="0" fillId="38" borderId="0" xfId="0" applyFill="1" applyAlignment="1">
      <alignment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8"/>
  <sheetViews>
    <sheetView tabSelected="1" topLeftCell="B1" workbookViewId="0">
      <selection activeCell="B1" sqref="B1"/>
    </sheetView>
  </sheetViews>
  <sheetFormatPr baseColWidth="10" defaultRowHeight="15" x14ac:dyDescent="0.25"/>
  <cols>
    <col min="1" max="1" width="48.5703125" customWidth="1"/>
    <col min="2" max="2" width="34.42578125" style="4" customWidth="1"/>
    <col min="3" max="3" width="59.140625" customWidth="1"/>
  </cols>
  <sheetData>
    <row r="1" spans="1:11" x14ac:dyDescent="0.25">
      <c r="C1" t="s">
        <v>0</v>
      </c>
    </row>
    <row r="2" spans="1:11" x14ac:dyDescent="0.25">
      <c r="C2" t="s">
        <v>115</v>
      </c>
    </row>
    <row r="3" spans="1:11" x14ac:dyDescent="0.25">
      <c r="A3" s="2" t="s">
        <v>1</v>
      </c>
      <c r="B3" s="5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30</v>
      </c>
      <c r="H3" s="2" t="s">
        <v>31</v>
      </c>
      <c r="I3" s="2" t="s">
        <v>32</v>
      </c>
      <c r="J3" s="2" t="s">
        <v>33</v>
      </c>
      <c r="K3" s="2" t="s">
        <v>114</v>
      </c>
    </row>
    <row r="4" spans="1:11" s="3" customFormat="1" x14ac:dyDescent="0.25">
      <c r="B4" s="6" t="s">
        <v>7</v>
      </c>
      <c r="C4" s="3" t="s">
        <v>29</v>
      </c>
      <c r="D4" s="3">
        <v>2</v>
      </c>
      <c r="E4" s="3">
        <v>0</v>
      </c>
      <c r="F4" s="3">
        <v>0</v>
      </c>
      <c r="G4" s="3">
        <v>0</v>
      </c>
      <c r="H4" s="3">
        <v>1</v>
      </c>
      <c r="I4" s="3">
        <v>0</v>
      </c>
      <c r="J4" s="3">
        <v>0</v>
      </c>
      <c r="K4" s="3">
        <f>SUM(D4:J4)</f>
        <v>3</v>
      </c>
    </row>
    <row r="5" spans="1:11" s="3" customFormat="1" x14ac:dyDescent="0.25">
      <c r="B5" s="6" t="s">
        <v>7</v>
      </c>
      <c r="C5" s="3" t="s">
        <v>35</v>
      </c>
      <c r="D5" s="3">
        <v>4</v>
      </c>
      <c r="E5" s="3">
        <v>3</v>
      </c>
      <c r="F5" s="3">
        <v>2</v>
      </c>
      <c r="G5" s="3">
        <v>0</v>
      </c>
      <c r="H5" s="3">
        <v>0</v>
      </c>
      <c r="I5" s="3">
        <v>0</v>
      </c>
      <c r="J5" s="3">
        <v>1</v>
      </c>
      <c r="K5" s="3">
        <f>SUM(D5:J5)</f>
        <v>10</v>
      </c>
    </row>
    <row r="6" spans="1:11" s="3" customFormat="1" x14ac:dyDescent="0.25">
      <c r="B6" s="6" t="s">
        <v>28</v>
      </c>
      <c r="C6" s="3" t="s">
        <v>34</v>
      </c>
      <c r="D6" s="3">
        <v>2</v>
      </c>
      <c r="E6" s="3">
        <v>0</v>
      </c>
      <c r="F6" s="3">
        <v>2</v>
      </c>
      <c r="G6" s="3">
        <v>0</v>
      </c>
      <c r="H6" s="3">
        <v>0</v>
      </c>
      <c r="I6" s="3">
        <v>0</v>
      </c>
      <c r="J6" s="3">
        <v>2</v>
      </c>
      <c r="K6" s="3">
        <f t="shared" ref="K6:K69" si="0">SUM(D6:J6)</f>
        <v>6</v>
      </c>
    </row>
    <row r="7" spans="1:11" s="3" customFormat="1" x14ac:dyDescent="0.25">
      <c r="B7" s="6" t="s">
        <v>28</v>
      </c>
      <c r="C7" s="3" t="s">
        <v>36</v>
      </c>
      <c r="D7" s="3">
        <v>0</v>
      </c>
      <c r="E7" s="3">
        <v>0</v>
      </c>
      <c r="F7" s="3">
        <v>1</v>
      </c>
      <c r="G7" s="3">
        <v>1</v>
      </c>
      <c r="H7" s="3">
        <v>0</v>
      </c>
      <c r="I7" s="3">
        <v>0</v>
      </c>
      <c r="J7" s="3">
        <v>1</v>
      </c>
      <c r="K7" s="3">
        <f t="shared" si="0"/>
        <v>3</v>
      </c>
    </row>
    <row r="8" spans="1:11" s="3" customFormat="1" x14ac:dyDescent="0.25">
      <c r="B8" s="6" t="s">
        <v>28</v>
      </c>
      <c r="C8" s="3" t="s">
        <v>37</v>
      </c>
      <c r="D8" s="3">
        <v>2</v>
      </c>
      <c r="E8" s="3">
        <v>2</v>
      </c>
      <c r="F8" s="3">
        <v>0</v>
      </c>
      <c r="G8" s="3">
        <v>0</v>
      </c>
      <c r="H8" s="3">
        <v>1</v>
      </c>
      <c r="I8" s="3">
        <v>1</v>
      </c>
      <c r="J8" s="3">
        <v>1</v>
      </c>
      <c r="K8" s="3">
        <f t="shared" si="0"/>
        <v>7</v>
      </c>
    </row>
    <row r="9" spans="1:11" s="3" customFormat="1" x14ac:dyDescent="0.25">
      <c r="B9" s="6" t="s">
        <v>28</v>
      </c>
      <c r="C9" s="3" t="s">
        <v>38</v>
      </c>
      <c r="D9" s="3">
        <v>1</v>
      </c>
      <c r="E9" s="3">
        <v>4</v>
      </c>
      <c r="F9" s="3">
        <v>0</v>
      </c>
      <c r="G9" s="3">
        <v>1</v>
      </c>
      <c r="H9" s="3">
        <v>0</v>
      </c>
      <c r="I9" s="3">
        <v>0</v>
      </c>
      <c r="J9" s="3">
        <v>0</v>
      </c>
      <c r="K9" s="3">
        <f t="shared" si="0"/>
        <v>6</v>
      </c>
    </row>
    <row r="10" spans="1:11" s="3" customFormat="1" x14ac:dyDescent="0.25">
      <c r="B10" s="6" t="s">
        <v>39</v>
      </c>
      <c r="C10" s="3" t="s">
        <v>40</v>
      </c>
      <c r="D10" s="3">
        <v>4</v>
      </c>
      <c r="E10" s="3">
        <v>7</v>
      </c>
      <c r="F10" s="3">
        <v>1</v>
      </c>
      <c r="G10" s="3">
        <v>0</v>
      </c>
      <c r="H10" s="3">
        <v>1</v>
      </c>
      <c r="I10" s="3">
        <v>0</v>
      </c>
      <c r="J10" s="3">
        <v>0</v>
      </c>
      <c r="K10" s="3">
        <f t="shared" si="0"/>
        <v>13</v>
      </c>
    </row>
    <row r="11" spans="1:11" s="3" customFormat="1" x14ac:dyDescent="0.25">
      <c r="B11" s="6" t="s">
        <v>39</v>
      </c>
      <c r="C11" s="3" t="s">
        <v>41</v>
      </c>
      <c r="D11" s="3">
        <v>2</v>
      </c>
      <c r="E11" s="3">
        <v>1</v>
      </c>
      <c r="F11" s="3">
        <v>0</v>
      </c>
      <c r="G11" s="3">
        <v>0</v>
      </c>
      <c r="H11" s="3">
        <v>1</v>
      </c>
      <c r="I11" s="3">
        <v>1</v>
      </c>
      <c r="J11" s="3">
        <v>1</v>
      </c>
      <c r="K11" s="3">
        <f t="shared" si="0"/>
        <v>6</v>
      </c>
    </row>
    <row r="12" spans="1:11" s="3" customFormat="1" x14ac:dyDescent="0.25">
      <c r="B12" s="6" t="s">
        <v>46</v>
      </c>
      <c r="C12" s="3" t="s">
        <v>47</v>
      </c>
      <c r="D12" s="3">
        <v>3</v>
      </c>
      <c r="E12" s="3">
        <v>2</v>
      </c>
      <c r="F12" s="3">
        <v>0</v>
      </c>
      <c r="G12" s="3">
        <v>0</v>
      </c>
      <c r="H12" s="3">
        <v>1</v>
      </c>
      <c r="I12" s="3">
        <v>1</v>
      </c>
      <c r="J12" s="3">
        <v>0</v>
      </c>
      <c r="K12" s="3">
        <f t="shared" si="0"/>
        <v>7</v>
      </c>
    </row>
    <row r="13" spans="1:11" s="3" customFormat="1" x14ac:dyDescent="0.25">
      <c r="B13" s="6" t="s">
        <v>46</v>
      </c>
      <c r="C13" s="3" t="s">
        <v>48</v>
      </c>
      <c r="D13" s="3">
        <v>2</v>
      </c>
      <c r="E13" s="3">
        <v>3</v>
      </c>
      <c r="F13" s="3">
        <v>2</v>
      </c>
      <c r="G13" s="3">
        <v>1</v>
      </c>
      <c r="H13" s="3">
        <v>1</v>
      </c>
      <c r="I13" s="3">
        <v>2</v>
      </c>
      <c r="J13" s="3">
        <v>1</v>
      </c>
      <c r="K13" s="3">
        <f t="shared" si="0"/>
        <v>12</v>
      </c>
    </row>
    <row r="14" spans="1:11" s="3" customFormat="1" x14ac:dyDescent="0.25">
      <c r="B14" s="6" t="s">
        <v>42</v>
      </c>
      <c r="C14" s="3" t="s">
        <v>51</v>
      </c>
      <c r="D14" s="3">
        <v>0</v>
      </c>
      <c r="E14" s="3">
        <v>1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f t="shared" si="0"/>
        <v>1</v>
      </c>
    </row>
    <row r="15" spans="1:11" s="3" customFormat="1" x14ac:dyDescent="0.25">
      <c r="B15" s="6" t="s">
        <v>42</v>
      </c>
      <c r="C15" s="3" t="s">
        <v>43</v>
      </c>
      <c r="D15" s="3">
        <v>0</v>
      </c>
      <c r="E15" s="3">
        <v>2</v>
      </c>
      <c r="F15" s="3">
        <v>0</v>
      </c>
      <c r="G15" s="3">
        <v>1</v>
      </c>
      <c r="H15" s="3">
        <v>0</v>
      </c>
      <c r="I15" s="3">
        <v>0</v>
      </c>
      <c r="J15" s="3">
        <v>0</v>
      </c>
      <c r="K15" s="3">
        <f t="shared" si="0"/>
        <v>3</v>
      </c>
    </row>
    <row r="16" spans="1:11" s="3" customFormat="1" x14ac:dyDescent="0.25">
      <c r="B16" s="6" t="s">
        <v>42</v>
      </c>
      <c r="C16" s="3" t="s">
        <v>44</v>
      </c>
      <c r="D16" s="3">
        <v>1</v>
      </c>
      <c r="E16" s="3">
        <v>1</v>
      </c>
      <c r="F16" s="3">
        <v>0</v>
      </c>
      <c r="G16" s="3">
        <v>0</v>
      </c>
      <c r="H16" s="3">
        <v>0</v>
      </c>
      <c r="I16" s="3">
        <v>1</v>
      </c>
      <c r="J16" s="3">
        <v>0</v>
      </c>
      <c r="K16" s="3">
        <f t="shared" si="0"/>
        <v>3</v>
      </c>
    </row>
    <row r="17" spans="1:11" s="3" customFormat="1" x14ac:dyDescent="0.25">
      <c r="A17" s="3" t="s">
        <v>27</v>
      </c>
      <c r="B17" s="6" t="s">
        <v>42</v>
      </c>
      <c r="C17" s="3" t="s">
        <v>45</v>
      </c>
      <c r="D17" s="3">
        <v>0</v>
      </c>
      <c r="E17" s="3">
        <v>2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f t="shared" si="0"/>
        <v>2</v>
      </c>
    </row>
    <row r="18" spans="1:11" s="3" customFormat="1" x14ac:dyDescent="0.25">
      <c r="B18" s="6" t="s">
        <v>42</v>
      </c>
      <c r="C18" s="3" t="s">
        <v>49</v>
      </c>
      <c r="D18" s="3">
        <v>3</v>
      </c>
      <c r="E18" s="3">
        <v>5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f t="shared" si="0"/>
        <v>8</v>
      </c>
    </row>
    <row r="19" spans="1:11" s="3" customFormat="1" x14ac:dyDescent="0.25">
      <c r="B19" s="6" t="s">
        <v>42</v>
      </c>
      <c r="C19" s="3" t="s">
        <v>50</v>
      </c>
      <c r="D19" s="3">
        <v>2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f t="shared" si="0"/>
        <v>2</v>
      </c>
    </row>
    <row r="20" spans="1:11" s="3" customFormat="1" x14ac:dyDescent="0.25">
      <c r="B20" s="6" t="s">
        <v>42</v>
      </c>
      <c r="C20" s="3" t="s">
        <v>53</v>
      </c>
      <c r="D20" s="3">
        <v>0</v>
      </c>
      <c r="E20" s="3">
        <v>1</v>
      </c>
      <c r="F20" s="3">
        <v>2</v>
      </c>
      <c r="G20" s="3">
        <v>1</v>
      </c>
      <c r="H20" s="3">
        <v>0</v>
      </c>
      <c r="I20" s="3">
        <v>1</v>
      </c>
      <c r="J20" s="3">
        <v>1</v>
      </c>
      <c r="K20" s="3">
        <f t="shared" si="0"/>
        <v>6</v>
      </c>
    </row>
    <row r="21" spans="1:11" s="3" customFormat="1" x14ac:dyDescent="0.25">
      <c r="B21" s="6" t="s">
        <v>42</v>
      </c>
      <c r="C21" s="3" t="s">
        <v>54</v>
      </c>
      <c r="D21" s="3">
        <v>1</v>
      </c>
      <c r="E21" s="3">
        <v>0</v>
      </c>
      <c r="F21" s="3">
        <v>0</v>
      </c>
      <c r="G21" s="3">
        <v>0</v>
      </c>
      <c r="H21" s="3">
        <v>1</v>
      </c>
      <c r="I21" s="3">
        <v>0</v>
      </c>
      <c r="J21" s="3">
        <v>0</v>
      </c>
      <c r="K21" s="3">
        <f t="shared" si="0"/>
        <v>2</v>
      </c>
    </row>
    <row r="22" spans="1:11" s="3" customFormat="1" x14ac:dyDescent="0.25">
      <c r="B22" s="6" t="s">
        <v>42</v>
      </c>
      <c r="C22" s="3" t="s">
        <v>55</v>
      </c>
      <c r="D22" s="3">
        <v>3</v>
      </c>
      <c r="E22" s="3">
        <v>1</v>
      </c>
      <c r="F22" s="3">
        <v>1</v>
      </c>
      <c r="G22" s="3">
        <v>0</v>
      </c>
      <c r="H22" s="3">
        <v>0</v>
      </c>
      <c r="I22" s="3">
        <v>0</v>
      </c>
      <c r="J22" s="3">
        <v>0</v>
      </c>
      <c r="K22" s="3">
        <f t="shared" si="0"/>
        <v>5</v>
      </c>
    </row>
    <row r="23" spans="1:11" s="3" customFormat="1" x14ac:dyDescent="0.25">
      <c r="B23" s="6" t="s">
        <v>42</v>
      </c>
      <c r="C23" s="3" t="s">
        <v>56</v>
      </c>
      <c r="D23" s="3">
        <v>1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f t="shared" si="0"/>
        <v>1</v>
      </c>
    </row>
    <row r="24" spans="1:11" s="3" customFormat="1" x14ac:dyDescent="0.25">
      <c r="B24" s="6" t="s">
        <v>42</v>
      </c>
      <c r="C24" s="3" t="s">
        <v>59</v>
      </c>
      <c r="D24" s="3">
        <v>2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f t="shared" si="0"/>
        <v>2</v>
      </c>
    </row>
    <row r="25" spans="1:11" s="3" customFormat="1" x14ac:dyDescent="0.25">
      <c r="B25" s="6" t="s">
        <v>52</v>
      </c>
      <c r="C25" s="3" t="s">
        <v>57</v>
      </c>
      <c r="D25" s="3">
        <v>7</v>
      </c>
      <c r="E25" s="3">
        <v>2</v>
      </c>
      <c r="F25" s="3">
        <v>0</v>
      </c>
      <c r="G25" s="3">
        <v>0</v>
      </c>
      <c r="H25" s="3">
        <v>1</v>
      </c>
      <c r="I25" s="3">
        <v>0</v>
      </c>
      <c r="J25" s="3">
        <v>1</v>
      </c>
      <c r="K25" s="3">
        <f t="shared" si="0"/>
        <v>11</v>
      </c>
    </row>
    <row r="26" spans="1:11" s="3" customFormat="1" x14ac:dyDescent="0.25">
      <c r="B26" s="6" t="s">
        <v>52</v>
      </c>
      <c r="C26" s="3" t="s">
        <v>22</v>
      </c>
      <c r="D26" s="3">
        <v>6</v>
      </c>
      <c r="E26" s="3">
        <v>3</v>
      </c>
      <c r="F26" s="3">
        <v>0</v>
      </c>
      <c r="G26" s="3">
        <v>0</v>
      </c>
      <c r="H26" s="3">
        <v>1</v>
      </c>
      <c r="I26" s="3">
        <v>1</v>
      </c>
      <c r="J26" s="3">
        <v>1</v>
      </c>
      <c r="K26" s="3">
        <f t="shared" si="0"/>
        <v>12</v>
      </c>
    </row>
    <row r="27" spans="1:11" s="3" customFormat="1" x14ac:dyDescent="0.25">
      <c r="B27" s="6" t="s">
        <v>52</v>
      </c>
      <c r="C27" s="3" t="s">
        <v>58</v>
      </c>
      <c r="D27" s="3">
        <v>7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f t="shared" si="0"/>
        <v>7</v>
      </c>
    </row>
    <row r="28" spans="1:11" s="3" customFormat="1" x14ac:dyDescent="0.25">
      <c r="B28" s="6" t="s">
        <v>52</v>
      </c>
      <c r="C28" s="3" t="s">
        <v>60</v>
      </c>
      <c r="D28" s="3">
        <v>6</v>
      </c>
      <c r="E28" s="3">
        <v>3</v>
      </c>
      <c r="F28" s="3">
        <v>0</v>
      </c>
      <c r="G28" s="3">
        <v>1</v>
      </c>
      <c r="H28" s="3">
        <v>1</v>
      </c>
      <c r="I28" s="3">
        <v>1</v>
      </c>
      <c r="J28" s="3">
        <v>1</v>
      </c>
      <c r="K28" s="3">
        <f t="shared" si="0"/>
        <v>13</v>
      </c>
    </row>
    <row r="29" spans="1:11" s="3" customFormat="1" x14ac:dyDescent="0.25">
      <c r="B29" s="6" t="s">
        <v>52</v>
      </c>
      <c r="C29" s="3" t="s">
        <v>61</v>
      </c>
      <c r="D29" s="3">
        <v>2</v>
      </c>
      <c r="E29" s="3">
        <v>1</v>
      </c>
      <c r="F29" s="3">
        <v>1</v>
      </c>
      <c r="G29" s="3">
        <v>0</v>
      </c>
      <c r="H29" s="3">
        <v>0</v>
      </c>
      <c r="I29" s="3">
        <v>1</v>
      </c>
      <c r="J29" s="3">
        <v>1</v>
      </c>
      <c r="K29" s="3">
        <f t="shared" si="0"/>
        <v>6</v>
      </c>
    </row>
    <row r="30" spans="1:11" s="3" customFormat="1" x14ac:dyDescent="0.25">
      <c r="B30" s="6" t="s">
        <v>65</v>
      </c>
      <c r="C30" s="3" t="s">
        <v>65</v>
      </c>
      <c r="D30" s="3">
        <v>0</v>
      </c>
      <c r="E30" s="3">
        <v>2</v>
      </c>
      <c r="F30" s="3">
        <v>1</v>
      </c>
      <c r="G30" s="3">
        <v>1</v>
      </c>
      <c r="H30" s="3">
        <v>1</v>
      </c>
      <c r="I30" s="3">
        <v>0</v>
      </c>
      <c r="J30" s="3">
        <v>0</v>
      </c>
      <c r="K30" s="3">
        <f t="shared" si="0"/>
        <v>5</v>
      </c>
    </row>
    <row r="31" spans="1:11" s="7" customFormat="1" x14ac:dyDescent="0.25">
      <c r="B31" s="8" t="s">
        <v>11</v>
      </c>
      <c r="C31" s="7" t="s">
        <v>11</v>
      </c>
      <c r="D31" s="7">
        <v>3</v>
      </c>
      <c r="E31" s="7">
        <v>2</v>
      </c>
      <c r="F31" s="7">
        <v>0</v>
      </c>
      <c r="G31" s="7">
        <v>0</v>
      </c>
      <c r="H31" s="7">
        <v>0</v>
      </c>
      <c r="I31" s="7">
        <v>1</v>
      </c>
      <c r="J31" s="7">
        <v>0</v>
      </c>
      <c r="K31" s="7">
        <f t="shared" si="0"/>
        <v>6</v>
      </c>
    </row>
    <row r="32" spans="1:11" s="7" customFormat="1" x14ac:dyDescent="0.25">
      <c r="B32" s="8" t="s">
        <v>11</v>
      </c>
      <c r="C32" s="7" t="s">
        <v>62</v>
      </c>
      <c r="D32" s="7">
        <v>0</v>
      </c>
      <c r="E32" s="7">
        <v>2</v>
      </c>
      <c r="F32" s="7">
        <v>0</v>
      </c>
      <c r="G32" s="7">
        <v>1</v>
      </c>
      <c r="H32" s="7">
        <v>0</v>
      </c>
      <c r="I32" s="7">
        <v>0</v>
      </c>
      <c r="J32" s="7">
        <v>0</v>
      </c>
      <c r="K32" s="7">
        <f t="shared" si="0"/>
        <v>3</v>
      </c>
    </row>
    <row r="33" spans="1:11" s="7" customFormat="1" x14ac:dyDescent="0.25">
      <c r="B33" s="8" t="s">
        <v>11</v>
      </c>
      <c r="C33" s="7" t="s">
        <v>63</v>
      </c>
      <c r="D33" s="7">
        <v>4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f t="shared" si="0"/>
        <v>4</v>
      </c>
    </row>
    <row r="34" spans="1:11" s="7" customFormat="1" x14ac:dyDescent="0.25">
      <c r="B34" s="8" t="s">
        <v>11</v>
      </c>
      <c r="C34" s="7" t="s">
        <v>64</v>
      </c>
      <c r="D34" s="7">
        <v>0</v>
      </c>
      <c r="E34" s="7">
        <v>1</v>
      </c>
      <c r="F34" s="7">
        <v>0</v>
      </c>
      <c r="G34" s="7">
        <v>0</v>
      </c>
      <c r="H34" s="7">
        <v>0</v>
      </c>
      <c r="I34" s="7">
        <v>1</v>
      </c>
      <c r="J34" s="7">
        <v>0</v>
      </c>
      <c r="K34" s="7">
        <f t="shared" si="0"/>
        <v>2</v>
      </c>
    </row>
    <row r="35" spans="1:11" s="7" customFormat="1" x14ac:dyDescent="0.25">
      <c r="B35" s="8" t="s">
        <v>10</v>
      </c>
      <c r="C35" s="7" t="s">
        <v>66</v>
      </c>
      <c r="D35" s="7">
        <v>0</v>
      </c>
      <c r="E35" s="7">
        <v>0</v>
      </c>
      <c r="F35" s="7">
        <v>1</v>
      </c>
      <c r="G35" s="7">
        <v>0</v>
      </c>
      <c r="H35" s="7">
        <v>0</v>
      </c>
      <c r="I35" s="7">
        <v>1</v>
      </c>
      <c r="J35" s="7">
        <v>1</v>
      </c>
      <c r="K35" s="7">
        <f t="shared" si="0"/>
        <v>3</v>
      </c>
    </row>
    <row r="36" spans="1:11" s="7" customFormat="1" x14ac:dyDescent="0.25">
      <c r="B36" s="8" t="s">
        <v>10</v>
      </c>
      <c r="C36" s="7" t="s">
        <v>58</v>
      </c>
      <c r="D36" s="7">
        <v>7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f t="shared" si="0"/>
        <v>7</v>
      </c>
    </row>
    <row r="37" spans="1:11" s="7" customFormat="1" x14ac:dyDescent="0.25">
      <c r="B37" s="8" t="s">
        <v>10</v>
      </c>
      <c r="C37" s="7" t="s">
        <v>71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1</v>
      </c>
      <c r="K37" s="7">
        <f t="shared" si="0"/>
        <v>1</v>
      </c>
    </row>
    <row r="38" spans="1:11" s="7" customFormat="1" x14ac:dyDescent="0.25">
      <c r="B38" s="8" t="s">
        <v>10</v>
      </c>
      <c r="C38" s="7" t="s">
        <v>76</v>
      </c>
      <c r="D38" s="7">
        <v>0</v>
      </c>
      <c r="E38" s="7">
        <v>1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f t="shared" si="0"/>
        <v>1</v>
      </c>
    </row>
    <row r="39" spans="1:11" s="7" customFormat="1" x14ac:dyDescent="0.25">
      <c r="B39" s="8" t="s">
        <v>12</v>
      </c>
      <c r="C39" s="7" t="s">
        <v>75</v>
      </c>
      <c r="D39" s="7">
        <v>2</v>
      </c>
      <c r="E39" s="7">
        <v>1</v>
      </c>
      <c r="F39" s="7">
        <v>2</v>
      </c>
      <c r="G39" s="7">
        <v>1</v>
      </c>
      <c r="H39" s="7">
        <v>1</v>
      </c>
      <c r="I39" s="7">
        <v>1</v>
      </c>
      <c r="J39" s="7">
        <v>1</v>
      </c>
      <c r="K39" s="7">
        <f t="shared" si="0"/>
        <v>9</v>
      </c>
    </row>
    <row r="40" spans="1:11" s="7" customFormat="1" x14ac:dyDescent="0.25">
      <c r="B40" s="8" t="s">
        <v>12</v>
      </c>
      <c r="C40" s="7" t="s">
        <v>74</v>
      </c>
      <c r="D40" s="7">
        <v>2</v>
      </c>
      <c r="E40" s="7">
        <v>0</v>
      </c>
      <c r="F40" s="7">
        <v>0</v>
      </c>
      <c r="G40" s="7">
        <v>0</v>
      </c>
      <c r="H40" s="7">
        <v>1</v>
      </c>
      <c r="I40" s="7">
        <v>0</v>
      </c>
      <c r="J40" s="7">
        <v>1</v>
      </c>
      <c r="K40" s="7">
        <f t="shared" si="0"/>
        <v>4</v>
      </c>
    </row>
    <row r="41" spans="1:11" s="7" customFormat="1" x14ac:dyDescent="0.25">
      <c r="A41" s="7" t="s">
        <v>16</v>
      </c>
      <c r="B41" s="8" t="s">
        <v>67</v>
      </c>
      <c r="C41" s="7" t="s">
        <v>67</v>
      </c>
      <c r="D41" s="7">
        <v>3</v>
      </c>
      <c r="E41" s="7">
        <v>3</v>
      </c>
      <c r="F41" s="7">
        <v>4</v>
      </c>
      <c r="G41" s="7">
        <v>1</v>
      </c>
      <c r="H41" s="7">
        <v>1</v>
      </c>
      <c r="I41" s="7">
        <v>1</v>
      </c>
      <c r="J41" s="7">
        <v>0</v>
      </c>
      <c r="K41" s="7">
        <f t="shared" si="0"/>
        <v>13</v>
      </c>
    </row>
    <row r="42" spans="1:11" s="7" customFormat="1" x14ac:dyDescent="0.25">
      <c r="B42" s="8" t="s">
        <v>67</v>
      </c>
      <c r="C42" s="7" t="s">
        <v>68</v>
      </c>
      <c r="D42" s="7">
        <v>3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f t="shared" si="0"/>
        <v>3</v>
      </c>
    </row>
    <row r="43" spans="1:11" s="7" customFormat="1" x14ac:dyDescent="0.25">
      <c r="B43" s="8" t="s">
        <v>69</v>
      </c>
      <c r="C43" s="7" t="s">
        <v>70</v>
      </c>
      <c r="D43" s="7">
        <v>1</v>
      </c>
      <c r="E43" s="7">
        <v>1</v>
      </c>
      <c r="F43" s="7">
        <v>0</v>
      </c>
      <c r="G43" s="7">
        <v>0</v>
      </c>
      <c r="H43" s="7">
        <v>1</v>
      </c>
      <c r="I43" s="7">
        <v>0</v>
      </c>
      <c r="J43" s="7">
        <v>1</v>
      </c>
      <c r="K43" s="7">
        <f t="shared" si="0"/>
        <v>4</v>
      </c>
    </row>
    <row r="44" spans="1:11" s="7" customFormat="1" x14ac:dyDescent="0.25">
      <c r="B44" s="8" t="s">
        <v>69</v>
      </c>
      <c r="C44" s="7" t="s">
        <v>72</v>
      </c>
      <c r="D44" s="7">
        <v>1</v>
      </c>
      <c r="E44" s="7">
        <v>0</v>
      </c>
      <c r="F44" s="7">
        <v>0</v>
      </c>
      <c r="G44" s="7">
        <v>1</v>
      </c>
      <c r="H44" s="7">
        <v>0</v>
      </c>
      <c r="I44" s="7">
        <v>0</v>
      </c>
      <c r="J44" s="7">
        <v>0</v>
      </c>
      <c r="K44" s="7">
        <f t="shared" si="0"/>
        <v>2</v>
      </c>
    </row>
    <row r="45" spans="1:11" s="7" customFormat="1" x14ac:dyDescent="0.25">
      <c r="B45" s="8" t="s">
        <v>69</v>
      </c>
      <c r="C45" s="7" t="s">
        <v>73</v>
      </c>
      <c r="D45" s="7">
        <v>1</v>
      </c>
      <c r="E45" s="7">
        <v>1</v>
      </c>
      <c r="F45" s="7">
        <v>1</v>
      </c>
      <c r="G45" s="7">
        <v>0</v>
      </c>
      <c r="H45" s="7">
        <v>1</v>
      </c>
      <c r="I45" s="7">
        <v>0</v>
      </c>
      <c r="J45" s="7">
        <v>0</v>
      </c>
      <c r="K45" s="7">
        <f t="shared" si="0"/>
        <v>4</v>
      </c>
    </row>
    <row r="46" spans="1:11" s="9" customFormat="1" x14ac:dyDescent="0.25">
      <c r="B46" s="10" t="s">
        <v>8</v>
      </c>
      <c r="C46" s="9" t="s">
        <v>77</v>
      </c>
      <c r="D46" s="9">
        <v>2</v>
      </c>
      <c r="E46" s="9">
        <v>0</v>
      </c>
      <c r="F46" s="9">
        <v>0</v>
      </c>
      <c r="G46" s="9">
        <v>0</v>
      </c>
      <c r="H46" s="9">
        <v>1</v>
      </c>
      <c r="I46" s="9">
        <v>0</v>
      </c>
      <c r="J46" s="9">
        <v>1</v>
      </c>
      <c r="K46" s="9">
        <f t="shared" si="0"/>
        <v>4</v>
      </c>
    </row>
    <row r="47" spans="1:11" s="9" customFormat="1" x14ac:dyDescent="0.25">
      <c r="B47" s="10" t="s">
        <v>8</v>
      </c>
      <c r="C47" s="9" t="s">
        <v>19</v>
      </c>
      <c r="D47" s="9">
        <v>4</v>
      </c>
      <c r="E47" s="9">
        <v>0</v>
      </c>
      <c r="F47" s="9">
        <v>0</v>
      </c>
      <c r="G47" s="9">
        <v>1</v>
      </c>
      <c r="H47" s="9">
        <v>0</v>
      </c>
      <c r="I47" s="9">
        <v>0</v>
      </c>
      <c r="J47" s="9">
        <v>0</v>
      </c>
      <c r="K47" s="9">
        <f t="shared" si="0"/>
        <v>5</v>
      </c>
    </row>
    <row r="48" spans="1:11" s="9" customFormat="1" x14ac:dyDescent="0.25">
      <c r="B48" s="10" t="s">
        <v>8</v>
      </c>
      <c r="C48" s="9" t="s">
        <v>78</v>
      </c>
      <c r="D48" s="9">
        <v>1</v>
      </c>
      <c r="E48" s="9">
        <v>0</v>
      </c>
      <c r="F48" s="9">
        <v>1</v>
      </c>
      <c r="G48" s="9">
        <v>0</v>
      </c>
      <c r="H48" s="9">
        <v>0</v>
      </c>
      <c r="I48" s="9">
        <v>1</v>
      </c>
      <c r="J48" s="9">
        <v>0</v>
      </c>
      <c r="K48" s="9">
        <f t="shared" si="0"/>
        <v>3</v>
      </c>
    </row>
    <row r="49" spans="1:11" s="9" customFormat="1" x14ac:dyDescent="0.25">
      <c r="B49" s="10" t="s">
        <v>8</v>
      </c>
      <c r="C49" s="9" t="s">
        <v>20</v>
      </c>
      <c r="D49" s="9">
        <v>0</v>
      </c>
      <c r="E49" s="9">
        <v>1</v>
      </c>
      <c r="F49" s="9">
        <v>1</v>
      </c>
      <c r="G49" s="9">
        <v>1</v>
      </c>
      <c r="H49" s="9">
        <v>0</v>
      </c>
      <c r="I49" s="9">
        <v>0</v>
      </c>
      <c r="J49" s="9">
        <v>1</v>
      </c>
      <c r="K49" s="9">
        <f t="shared" si="0"/>
        <v>4</v>
      </c>
    </row>
    <row r="50" spans="1:11" s="9" customFormat="1" x14ac:dyDescent="0.25">
      <c r="B50" s="10" t="s">
        <v>8</v>
      </c>
      <c r="C50" s="9" t="s">
        <v>102</v>
      </c>
      <c r="D50" s="9">
        <v>0</v>
      </c>
      <c r="E50" s="9">
        <v>1</v>
      </c>
      <c r="F50" s="9">
        <v>1</v>
      </c>
      <c r="G50" s="9">
        <v>0</v>
      </c>
      <c r="H50" s="9">
        <v>0</v>
      </c>
      <c r="I50" s="9">
        <v>0</v>
      </c>
      <c r="J50" s="9">
        <v>1</v>
      </c>
      <c r="K50" s="9">
        <f t="shared" si="0"/>
        <v>3</v>
      </c>
    </row>
    <row r="51" spans="1:11" s="9" customFormat="1" x14ac:dyDescent="0.25">
      <c r="B51" s="10" t="s">
        <v>8</v>
      </c>
      <c r="C51" s="9" t="s">
        <v>21</v>
      </c>
      <c r="D51" s="9">
        <v>7</v>
      </c>
      <c r="E51" s="9">
        <v>2</v>
      </c>
      <c r="F51" s="9">
        <v>2</v>
      </c>
      <c r="G51" s="9">
        <v>2</v>
      </c>
      <c r="H51" s="9">
        <v>1</v>
      </c>
      <c r="I51" s="9">
        <v>0</v>
      </c>
      <c r="J51" s="9">
        <v>1</v>
      </c>
      <c r="K51" s="9">
        <f t="shared" si="0"/>
        <v>15</v>
      </c>
    </row>
    <row r="52" spans="1:11" s="9" customFormat="1" x14ac:dyDescent="0.25">
      <c r="B52" s="10" t="s">
        <v>8</v>
      </c>
      <c r="C52" s="9" t="s">
        <v>80</v>
      </c>
      <c r="D52" s="9">
        <v>5</v>
      </c>
      <c r="E52" s="9">
        <v>2</v>
      </c>
      <c r="F52" s="9">
        <v>0</v>
      </c>
      <c r="G52" s="9">
        <v>1</v>
      </c>
      <c r="H52" s="9">
        <v>0</v>
      </c>
      <c r="I52" s="9">
        <v>0</v>
      </c>
      <c r="J52" s="9">
        <v>1</v>
      </c>
      <c r="K52" s="9">
        <f t="shared" si="0"/>
        <v>9</v>
      </c>
    </row>
    <row r="53" spans="1:11" s="9" customFormat="1" x14ac:dyDescent="0.25">
      <c r="A53" s="9" t="s">
        <v>17</v>
      </c>
      <c r="B53" s="10" t="s">
        <v>8</v>
      </c>
      <c r="C53" s="9" t="s">
        <v>81</v>
      </c>
      <c r="D53" s="9">
        <v>1</v>
      </c>
      <c r="E53" s="9">
        <v>2</v>
      </c>
      <c r="F53" s="9">
        <v>1</v>
      </c>
      <c r="G53" s="9">
        <v>0</v>
      </c>
      <c r="H53" s="9">
        <v>1</v>
      </c>
      <c r="I53" s="9">
        <v>0</v>
      </c>
      <c r="J53" s="9">
        <v>1</v>
      </c>
      <c r="K53" s="9">
        <f t="shared" si="0"/>
        <v>6</v>
      </c>
    </row>
    <row r="54" spans="1:11" s="9" customFormat="1" x14ac:dyDescent="0.25">
      <c r="B54" s="10" t="s">
        <v>8</v>
      </c>
      <c r="C54" s="9" t="s">
        <v>82</v>
      </c>
      <c r="D54" s="9">
        <v>0</v>
      </c>
      <c r="E54" s="9">
        <v>3</v>
      </c>
      <c r="F54" s="9">
        <v>0</v>
      </c>
      <c r="G54" s="9">
        <v>0</v>
      </c>
      <c r="H54" s="9">
        <v>1</v>
      </c>
      <c r="I54" s="9">
        <v>0</v>
      </c>
      <c r="J54" s="9">
        <v>0</v>
      </c>
      <c r="K54" s="9">
        <f t="shared" si="0"/>
        <v>4</v>
      </c>
    </row>
    <row r="55" spans="1:11" s="9" customFormat="1" x14ac:dyDescent="0.25">
      <c r="B55" s="10" t="s">
        <v>8</v>
      </c>
      <c r="C55" s="9" t="s">
        <v>83</v>
      </c>
      <c r="D55" s="9">
        <v>1</v>
      </c>
      <c r="E55" s="9">
        <v>0</v>
      </c>
      <c r="F55" s="9">
        <v>0</v>
      </c>
      <c r="G55" s="9">
        <v>1</v>
      </c>
      <c r="H55" s="9">
        <v>0</v>
      </c>
      <c r="I55" s="9">
        <v>0</v>
      </c>
      <c r="J55" s="9">
        <v>0</v>
      </c>
      <c r="K55" s="9">
        <f t="shared" si="0"/>
        <v>2</v>
      </c>
    </row>
    <row r="56" spans="1:11" s="9" customFormat="1" x14ac:dyDescent="0.25">
      <c r="B56" s="10" t="s">
        <v>9</v>
      </c>
      <c r="C56" s="9" t="s">
        <v>79</v>
      </c>
      <c r="D56" s="9">
        <v>1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f t="shared" si="0"/>
        <v>1</v>
      </c>
    </row>
    <row r="57" spans="1:11" s="9" customFormat="1" x14ac:dyDescent="0.25">
      <c r="B57" s="10" t="s">
        <v>9</v>
      </c>
      <c r="C57" s="9" t="s">
        <v>22</v>
      </c>
      <c r="D57" s="9">
        <v>6</v>
      </c>
      <c r="E57" s="9">
        <v>3</v>
      </c>
      <c r="F57" s="9">
        <v>0</v>
      </c>
      <c r="G57" s="9">
        <v>0</v>
      </c>
      <c r="H57" s="9">
        <v>1</v>
      </c>
      <c r="I57" s="9">
        <v>1</v>
      </c>
      <c r="J57" s="9">
        <v>1</v>
      </c>
      <c r="K57" s="9">
        <v>12</v>
      </c>
    </row>
    <row r="58" spans="1:11" s="9" customFormat="1" x14ac:dyDescent="0.25">
      <c r="B58" s="10" t="s">
        <v>84</v>
      </c>
      <c r="C58" s="9" t="s">
        <v>85</v>
      </c>
      <c r="D58" s="9">
        <v>4</v>
      </c>
      <c r="E58" s="9">
        <v>5</v>
      </c>
      <c r="F58" s="9">
        <v>2</v>
      </c>
      <c r="G58" s="9">
        <v>2</v>
      </c>
      <c r="H58" s="9">
        <v>2</v>
      </c>
      <c r="I58" s="9">
        <v>0</v>
      </c>
      <c r="J58" s="9">
        <v>0</v>
      </c>
      <c r="K58" s="9">
        <f t="shared" si="0"/>
        <v>15</v>
      </c>
    </row>
    <row r="59" spans="1:11" s="9" customFormat="1" x14ac:dyDescent="0.25">
      <c r="B59" s="10" t="s">
        <v>84</v>
      </c>
      <c r="C59" s="9" t="s">
        <v>86</v>
      </c>
      <c r="D59" s="9">
        <v>3</v>
      </c>
      <c r="E59" s="9">
        <v>0</v>
      </c>
      <c r="F59" s="9">
        <v>0</v>
      </c>
      <c r="G59" s="9">
        <v>0</v>
      </c>
      <c r="H59" s="9">
        <v>0</v>
      </c>
      <c r="I59" s="9">
        <v>1</v>
      </c>
      <c r="J59" s="9">
        <v>1</v>
      </c>
      <c r="K59" s="9">
        <f t="shared" si="0"/>
        <v>5</v>
      </c>
    </row>
    <row r="60" spans="1:11" s="9" customFormat="1" x14ac:dyDescent="0.25">
      <c r="B60" s="10" t="s">
        <v>89</v>
      </c>
      <c r="C60" s="9" t="s">
        <v>90</v>
      </c>
      <c r="D60" s="9">
        <v>2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f t="shared" si="0"/>
        <v>2</v>
      </c>
    </row>
    <row r="61" spans="1:11" s="9" customFormat="1" x14ac:dyDescent="0.25">
      <c r="B61" s="10" t="s">
        <v>89</v>
      </c>
      <c r="C61" s="9" t="s">
        <v>118</v>
      </c>
      <c r="D61" s="9">
        <v>2</v>
      </c>
      <c r="E61" s="9">
        <v>1</v>
      </c>
      <c r="F61" s="9">
        <v>1</v>
      </c>
      <c r="G61" s="9">
        <v>1</v>
      </c>
      <c r="H61" s="9">
        <v>0</v>
      </c>
      <c r="I61" s="9">
        <v>1</v>
      </c>
      <c r="J61" s="9">
        <v>0</v>
      </c>
      <c r="K61" s="9">
        <f t="shared" si="0"/>
        <v>6</v>
      </c>
    </row>
    <row r="62" spans="1:11" s="9" customFormat="1" x14ac:dyDescent="0.25">
      <c r="B62" s="10" t="s">
        <v>89</v>
      </c>
      <c r="C62" s="9" t="s">
        <v>91</v>
      </c>
      <c r="D62" s="9">
        <v>0</v>
      </c>
      <c r="E62" s="9">
        <v>0</v>
      </c>
      <c r="F62" s="9">
        <v>0</v>
      </c>
      <c r="G62" s="9">
        <v>0</v>
      </c>
      <c r="H62" s="9">
        <v>1</v>
      </c>
      <c r="I62" s="9">
        <v>0</v>
      </c>
      <c r="J62" s="9">
        <v>0</v>
      </c>
      <c r="K62" s="9">
        <f t="shared" si="0"/>
        <v>1</v>
      </c>
    </row>
    <row r="63" spans="1:11" s="9" customFormat="1" x14ac:dyDescent="0.25">
      <c r="B63" s="10" t="s">
        <v>87</v>
      </c>
      <c r="C63" s="9" t="s">
        <v>88</v>
      </c>
      <c r="D63" s="9">
        <v>0</v>
      </c>
      <c r="E63" s="9">
        <v>2</v>
      </c>
      <c r="F63" s="9">
        <v>0</v>
      </c>
      <c r="G63" s="9">
        <v>1</v>
      </c>
      <c r="H63" s="9">
        <v>1</v>
      </c>
      <c r="I63" s="9">
        <v>1</v>
      </c>
      <c r="J63" s="9">
        <v>1</v>
      </c>
      <c r="K63" s="9">
        <f t="shared" si="0"/>
        <v>6</v>
      </c>
    </row>
    <row r="64" spans="1:11" s="1" customFormat="1" x14ac:dyDescent="0.25">
      <c r="B64" s="11" t="s">
        <v>117</v>
      </c>
      <c r="C64" s="1" t="s">
        <v>95</v>
      </c>
      <c r="D64" s="1">
        <v>1</v>
      </c>
      <c r="E64" s="1">
        <v>0</v>
      </c>
      <c r="F64" s="1">
        <v>0</v>
      </c>
      <c r="G64" s="1">
        <v>0</v>
      </c>
      <c r="H64" s="1">
        <v>1</v>
      </c>
      <c r="I64" s="1">
        <v>0</v>
      </c>
      <c r="J64" s="1">
        <v>0</v>
      </c>
      <c r="K64" s="1">
        <f t="shared" si="0"/>
        <v>2</v>
      </c>
    </row>
    <row r="65" spans="1:11" s="1" customFormat="1" x14ac:dyDescent="0.25">
      <c r="A65" s="1" t="s">
        <v>116</v>
      </c>
      <c r="B65" s="11" t="s">
        <v>117</v>
      </c>
      <c r="C65" s="1" t="s">
        <v>94</v>
      </c>
      <c r="D65" s="1">
        <v>3</v>
      </c>
      <c r="E65" s="1">
        <v>0</v>
      </c>
      <c r="F65" s="1">
        <v>0</v>
      </c>
      <c r="G65" s="1">
        <v>0</v>
      </c>
      <c r="H65" s="1">
        <v>1</v>
      </c>
      <c r="I65" s="1">
        <v>0</v>
      </c>
      <c r="J65" s="1">
        <v>0</v>
      </c>
      <c r="K65" s="1">
        <f t="shared" si="0"/>
        <v>4</v>
      </c>
    </row>
    <row r="66" spans="1:11" s="1" customFormat="1" x14ac:dyDescent="0.25">
      <c r="B66" s="11" t="s">
        <v>117</v>
      </c>
      <c r="C66" s="1" t="s">
        <v>93</v>
      </c>
      <c r="D66" s="1">
        <v>6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f t="shared" si="0"/>
        <v>6</v>
      </c>
    </row>
    <row r="67" spans="1:11" s="1" customFormat="1" x14ac:dyDescent="0.25">
      <c r="B67" s="11" t="s">
        <v>117</v>
      </c>
      <c r="C67" s="1" t="s">
        <v>96</v>
      </c>
      <c r="D67" s="1">
        <v>9</v>
      </c>
      <c r="E67" s="1">
        <v>1</v>
      </c>
      <c r="F67" s="1">
        <v>3</v>
      </c>
      <c r="G67" s="1">
        <v>2</v>
      </c>
      <c r="H67" s="1">
        <v>0</v>
      </c>
      <c r="I67" s="1">
        <v>0</v>
      </c>
      <c r="J67" s="1">
        <v>1</v>
      </c>
      <c r="K67" s="1">
        <f t="shared" si="0"/>
        <v>16</v>
      </c>
    </row>
    <row r="68" spans="1:11" s="12" customFormat="1" x14ac:dyDescent="0.25">
      <c r="B68" s="13" t="s">
        <v>14</v>
      </c>
      <c r="C68" s="12" t="s">
        <v>119</v>
      </c>
      <c r="D68" s="12">
        <v>0</v>
      </c>
      <c r="E68" s="12">
        <v>0</v>
      </c>
      <c r="F68" s="12">
        <v>0</v>
      </c>
      <c r="G68" s="12">
        <v>0</v>
      </c>
      <c r="H68" s="12">
        <v>1</v>
      </c>
      <c r="I68" s="12">
        <v>0</v>
      </c>
      <c r="J68" s="12">
        <v>0</v>
      </c>
      <c r="K68" s="14">
        <f t="shared" si="0"/>
        <v>1</v>
      </c>
    </row>
    <row r="69" spans="1:11" s="12" customFormat="1" x14ac:dyDescent="0.25">
      <c r="B69" s="13" t="s">
        <v>14</v>
      </c>
      <c r="C69" s="12" t="s">
        <v>92</v>
      </c>
      <c r="D69" s="12">
        <v>0</v>
      </c>
      <c r="E69" s="12">
        <v>0</v>
      </c>
      <c r="F69" s="12">
        <v>3</v>
      </c>
      <c r="G69" s="12">
        <v>0</v>
      </c>
      <c r="H69" s="12">
        <v>0</v>
      </c>
      <c r="I69" s="12">
        <v>0</v>
      </c>
      <c r="J69" s="12">
        <v>0</v>
      </c>
      <c r="K69" s="14">
        <f t="shared" si="0"/>
        <v>3</v>
      </c>
    </row>
    <row r="70" spans="1:11" s="12" customFormat="1" x14ac:dyDescent="0.25">
      <c r="B70" s="13" t="s">
        <v>14</v>
      </c>
      <c r="C70" s="12" t="s">
        <v>24</v>
      </c>
      <c r="D70" s="12">
        <v>2</v>
      </c>
      <c r="E70" s="12">
        <v>1</v>
      </c>
      <c r="F70" s="12">
        <v>2</v>
      </c>
      <c r="G70" s="12">
        <v>1</v>
      </c>
      <c r="H70" s="12">
        <v>0</v>
      </c>
      <c r="I70" s="12">
        <v>1</v>
      </c>
      <c r="J70" s="12">
        <v>1</v>
      </c>
      <c r="K70" s="14">
        <f t="shared" ref="K70:K87" si="1">SUM(D70:J70)</f>
        <v>8</v>
      </c>
    </row>
    <row r="71" spans="1:11" s="12" customFormat="1" x14ac:dyDescent="0.25">
      <c r="B71" s="13" t="s">
        <v>14</v>
      </c>
      <c r="C71" s="12" t="s">
        <v>103</v>
      </c>
      <c r="D71" s="12">
        <v>0</v>
      </c>
      <c r="E71" s="12">
        <v>0</v>
      </c>
      <c r="F71" s="12">
        <v>4</v>
      </c>
      <c r="G71" s="12">
        <v>1</v>
      </c>
      <c r="H71" s="12">
        <v>0</v>
      </c>
      <c r="I71" s="12">
        <v>0</v>
      </c>
      <c r="J71" s="12">
        <v>0</v>
      </c>
      <c r="K71" s="14">
        <f t="shared" si="1"/>
        <v>5</v>
      </c>
    </row>
    <row r="72" spans="1:11" s="12" customFormat="1" x14ac:dyDescent="0.25">
      <c r="B72" s="13" t="s">
        <v>14</v>
      </c>
      <c r="C72" s="12" t="s">
        <v>23</v>
      </c>
      <c r="D72" s="12">
        <v>2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4">
        <f t="shared" si="1"/>
        <v>2</v>
      </c>
    </row>
    <row r="73" spans="1:11" s="12" customFormat="1" x14ac:dyDescent="0.25">
      <c r="B73" s="13" t="s">
        <v>14</v>
      </c>
      <c r="C73" s="12" t="s">
        <v>113</v>
      </c>
      <c r="D73" s="12">
        <v>0</v>
      </c>
      <c r="E73" s="12">
        <v>1</v>
      </c>
      <c r="F73" s="12">
        <v>2</v>
      </c>
      <c r="G73" s="12">
        <v>0</v>
      </c>
      <c r="H73" s="12">
        <v>1</v>
      </c>
      <c r="I73" s="12">
        <v>0</v>
      </c>
      <c r="J73" s="12">
        <v>0</v>
      </c>
      <c r="K73" s="14">
        <f t="shared" si="1"/>
        <v>4</v>
      </c>
    </row>
    <row r="74" spans="1:11" s="12" customFormat="1" x14ac:dyDescent="0.25">
      <c r="B74" s="13" t="s">
        <v>13</v>
      </c>
      <c r="C74" s="12" t="s">
        <v>97</v>
      </c>
      <c r="D74" s="12">
        <v>0</v>
      </c>
      <c r="E74" s="12">
        <v>12</v>
      </c>
      <c r="F74" s="12">
        <v>2</v>
      </c>
      <c r="G74" s="12">
        <v>0</v>
      </c>
      <c r="H74" s="12">
        <v>1</v>
      </c>
      <c r="I74" s="12">
        <v>1</v>
      </c>
      <c r="J74" s="12">
        <v>1</v>
      </c>
      <c r="K74" s="14">
        <f t="shared" si="1"/>
        <v>17</v>
      </c>
    </row>
    <row r="75" spans="1:11" s="12" customFormat="1" x14ac:dyDescent="0.25">
      <c r="A75" s="12" t="s">
        <v>18</v>
      </c>
      <c r="B75" s="13" t="s">
        <v>13</v>
      </c>
      <c r="C75" s="12" t="s">
        <v>98</v>
      </c>
      <c r="D75" s="12">
        <v>10</v>
      </c>
      <c r="E75" s="12">
        <v>10</v>
      </c>
      <c r="F75" s="12">
        <v>6</v>
      </c>
      <c r="G75" s="12">
        <v>1</v>
      </c>
      <c r="H75" s="12">
        <v>0</v>
      </c>
      <c r="I75" s="12">
        <v>1</v>
      </c>
      <c r="J75" s="12">
        <v>1</v>
      </c>
      <c r="K75" s="14">
        <f t="shared" si="1"/>
        <v>29</v>
      </c>
    </row>
    <row r="76" spans="1:11" s="12" customFormat="1" x14ac:dyDescent="0.25">
      <c r="B76" s="13" t="s">
        <v>13</v>
      </c>
      <c r="C76" s="12" t="s">
        <v>105</v>
      </c>
      <c r="D76" s="12">
        <v>0</v>
      </c>
      <c r="E76" s="12">
        <v>2</v>
      </c>
      <c r="F76" s="12">
        <v>0</v>
      </c>
      <c r="G76" s="12">
        <v>1</v>
      </c>
      <c r="H76" s="12">
        <v>0</v>
      </c>
      <c r="I76" s="12">
        <v>0</v>
      </c>
      <c r="J76" s="12">
        <v>0</v>
      </c>
      <c r="K76" s="14">
        <f t="shared" si="1"/>
        <v>3</v>
      </c>
    </row>
    <row r="77" spans="1:11" s="12" customFormat="1" x14ac:dyDescent="0.25">
      <c r="B77" s="13" t="s">
        <v>13</v>
      </c>
      <c r="C77" s="12" t="s">
        <v>106</v>
      </c>
      <c r="D77" s="12">
        <v>0</v>
      </c>
      <c r="E77" s="12">
        <v>3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4">
        <f t="shared" si="1"/>
        <v>3</v>
      </c>
    </row>
    <row r="78" spans="1:11" s="12" customFormat="1" x14ac:dyDescent="0.25">
      <c r="B78" s="13" t="s">
        <v>13</v>
      </c>
      <c r="C78" s="12" t="s">
        <v>99</v>
      </c>
      <c r="D78" s="12">
        <v>1</v>
      </c>
      <c r="E78" s="12">
        <v>1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4">
        <f t="shared" si="1"/>
        <v>2</v>
      </c>
    </row>
    <row r="79" spans="1:11" s="12" customFormat="1" x14ac:dyDescent="0.25">
      <c r="B79" s="13" t="s">
        <v>13</v>
      </c>
      <c r="C79" s="12" t="s">
        <v>100</v>
      </c>
      <c r="D79" s="12">
        <v>0</v>
      </c>
      <c r="E79" s="12">
        <v>2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4">
        <f t="shared" si="1"/>
        <v>2</v>
      </c>
    </row>
    <row r="80" spans="1:11" s="12" customFormat="1" x14ac:dyDescent="0.25">
      <c r="B80" s="13" t="s">
        <v>13</v>
      </c>
      <c r="C80" s="12" t="s">
        <v>101</v>
      </c>
      <c r="D80" s="12">
        <v>0</v>
      </c>
      <c r="E80" s="12">
        <v>0</v>
      </c>
      <c r="F80" s="12">
        <v>5</v>
      </c>
      <c r="G80" s="12">
        <v>0</v>
      </c>
      <c r="H80" s="12">
        <v>0</v>
      </c>
      <c r="I80" s="12">
        <v>0</v>
      </c>
      <c r="J80" s="12">
        <v>0</v>
      </c>
      <c r="K80" s="14">
        <f t="shared" si="1"/>
        <v>5</v>
      </c>
    </row>
    <row r="81" spans="2:11" s="12" customFormat="1" x14ac:dyDescent="0.25">
      <c r="B81" s="13" t="s">
        <v>15</v>
      </c>
      <c r="C81" s="12" t="s">
        <v>26</v>
      </c>
      <c r="D81" s="12">
        <v>5</v>
      </c>
      <c r="E81" s="12">
        <v>2</v>
      </c>
      <c r="F81" s="12">
        <v>1</v>
      </c>
      <c r="G81" s="12">
        <v>2</v>
      </c>
      <c r="H81" s="12">
        <v>1</v>
      </c>
      <c r="I81" s="12">
        <v>0</v>
      </c>
      <c r="J81" s="12">
        <v>0</v>
      </c>
      <c r="K81" s="14">
        <f t="shared" si="1"/>
        <v>11</v>
      </c>
    </row>
    <row r="82" spans="2:11" s="12" customFormat="1" x14ac:dyDescent="0.25">
      <c r="B82" s="13" t="s">
        <v>15</v>
      </c>
      <c r="C82" s="12" t="s">
        <v>104</v>
      </c>
      <c r="D82" s="12">
        <v>2</v>
      </c>
      <c r="E82" s="12">
        <v>0</v>
      </c>
      <c r="F82" s="12">
        <v>0</v>
      </c>
      <c r="G82" s="12">
        <v>0</v>
      </c>
      <c r="H82" s="12">
        <v>1</v>
      </c>
      <c r="I82" s="12">
        <v>0</v>
      </c>
      <c r="J82" s="12">
        <v>0</v>
      </c>
      <c r="K82" s="14">
        <f t="shared" si="1"/>
        <v>3</v>
      </c>
    </row>
    <row r="83" spans="2:11" s="12" customFormat="1" x14ac:dyDescent="0.25">
      <c r="B83" s="13" t="s">
        <v>107</v>
      </c>
      <c r="C83" s="12" t="s">
        <v>110</v>
      </c>
      <c r="D83" s="12">
        <v>0</v>
      </c>
      <c r="E83" s="12">
        <v>0</v>
      </c>
      <c r="F83" s="12">
        <v>0</v>
      </c>
      <c r="G83" s="12">
        <v>0</v>
      </c>
      <c r="H83" s="12">
        <v>1</v>
      </c>
      <c r="I83" s="12">
        <v>0</v>
      </c>
      <c r="J83" s="12">
        <v>0</v>
      </c>
      <c r="K83" s="14">
        <f t="shared" si="1"/>
        <v>1</v>
      </c>
    </row>
    <row r="84" spans="2:11" s="12" customFormat="1" x14ac:dyDescent="0.25">
      <c r="B84" s="13" t="s">
        <v>107</v>
      </c>
      <c r="C84" s="12" t="s">
        <v>108</v>
      </c>
      <c r="D84" s="12">
        <v>1</v>
      </c>
      <c r="E84" s="12">
        <v>1</v>
      </c>
      <c r="F84" s="12">
        <v>0</v>
      </c>
      <c r="G84" s="12">
        <v>0</v>
      </c>
      <c r="H84" s="12">
        <v>1</v>
      </c>
      <c r="I84" s="12">
        <v>0</v>
      </c>
      <c r="J84" s="12">
        <v>0</v>
      </c>
      <c r="K84" s="14">
        <f t="shared" si="1"/>
        <v>3</v>
      </c>
    </row>
    <row r="85" spans="2:11" s="12" customFormat="1" ht="30" x14ac:dyDescent="0.25">
      <c r="B85" s="13" t="s">
        <v>109</v>
      </c>
      <c r="C85" s="15" t="s">
        <v>120</v>
      </c>
      <c r="D85" s="12">
        <v>1</v>
      </c>
      <c r="E85" s="12">
        <v>3</v>
      </c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4">
        <f t="shared" si="1"/>
        <v>4</v>
      </c>
    </row>
    <row r="86" spans="2:11" s="12" customFormat="1" x14ac:dyDescent="0.25">
      <c r="B86" s="13" t="s">
        <v>109</v>
      </c>
      <c r="C86" s="12" t="s">
        <v>111</v>
      </c>
      <c r="D86" s="12">
        <v>0</v>
      </c>
      <c r="E86" s="12">
        <v>0</v>
      </c>
      <c r="F86" s="12">
        <v>0</v>
      </c>
      <c r="G86" s="12">
        <v>0</v>
      </c>
      <c r="H86" s="12">
        <v>1</v>
      </c>
      <c r="I86" s="12">
        <v>0</v>
      </c>
      <c r="J86" s="12">
        <v>0</v>
      </c>
      <c r="K86" s="14">
        <f t="shared" si="1"/>
        <v>1</v>
      </c>
    </row>
    <row r="87" spans="2:11" s="12" customFormat="1" x14ac:dyDescent="0.25">
      <c r="B87" s="13" t="s">
        <v>109</v>
      </c>
      <c r="C87" s="12" t="s">
        <v>112</v>
      </c>
      <c r="D87" s="12">
        <v>3</v>
      </c>
      <c r="E87" s="12">
        <v>2</v>
      </c>
      <c r="F87" s="12">
        <v>0</v>
      </c>
      <c r="G87" s="12">
        <v>1</v>
      </c>
      <c r="H87" s="12">
        <v>0</v>
      </c>
      <c r="I87" s="12">
        <v>0</v>
      </c>
      <c r="J87" s="12">
        <v>0</v>
      </c>
      <c r="K87" s="14">
        <f t="shared" si="1"/>
        <v>6</v>
      </c>
    </row>
    <row r="88" spans="2:11" x14ac:dyDescent="0.25">
      <c r="C88" t="s">
        <v>25</v>
      </c>
      <c r="D88">
        <v>189</v>
      </c>
      <c r="E88">
        <v>157</v>
      </c>
      <c r="F88">
        <f>SUM(F51:F87)</f>
        <v>34</v>
      </c>
      <c r="G88">
        <f>SUM(G51:G87)</f>
        <v>17</v>
      </c>
      <c r="H88">
        <f>SUM(H4:H87)</f>
        <v>35</v>
      </c>
      <c r="I88">
        <f>SUM(I4:I87)</f>
        <v>23</v>
      </c>
      <c r="J88">
        <f>SUM(J4:J87)</f>
        <v>30</v>
      </c>
      <c r="K88" s="14">
        <f>SUM(K4:K87)</f>
        <v>472</v>
      </c>
    </row>
  </sheetData>
  <sortState ref="A1:H73">
    <sortCondition ref="B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TAG_global_CPD_Matrix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MIGUEL MORALES ASENCIO</dc:creator>
  <cp:lastModifiedBy>Usuario UMA</cp:lastModifiedBy>
  <dcterms:created xsi:type="dcterms:W3CDTF">2019-10-28T12:49:48Z</dcterms:created>
  <dcterms:modified xsi:type="dcterms:W3CDTF">2021-01-12T08:21:52Z</dcterms:modified>
</cp:coreProperties>
</file>