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bio\Documentos\DBSS - Opus magnum\DBSS Research Division\Articles &amp; Projects\Universidad de Málaga\Cafeína\"/>
    </mc:Choice>
  </mc:AlternateContent>
  <xr:revisionPtr revIDLastSave="0" documentId="13_ncr:1_{AE305CF1-FF1E-4CF9-A394-73374AB8AEBE}" xr6:coauthVersionLast="47" xr6:coauthVersionMax="47" xr10:uidLastSave="{00000000-0000-0000-0000-000000000000}"/>
  <bookViews>
    <workbookView xWindow="1812" yWindow="0" windowWidth="21228" windowHeight="12240" activeTab="1" xr2:uid="{A5222453-8C09-404C-90A5-9D47BBBD66F1}"/>
  </bookViews>
  <sheets>
    <sheet name="Hoja1" sheetId="1" r:id="rId1"/>
    <sheet name="Resultados Pareado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9" i="1" l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10" i="1"/>
  <c r="P11" i="1"/>
  <c r="P12" i="1"/>
  <c r="P13" i="1"/>
  <c r="P14" i="1"/>
  <c r="P15" i="1"/>
  <c r="P16" i="1"/>
  <c r="P17" i="1"/>
  <c r="P18" i="1"/>
  <c r="P3" i="1"/>
  <c r="P4" i="1"/>
  <c r="P5" i="1"/>
  <c r="P6" i="1"/>
  <c r="P7" i="1"/>
  <c r="P8" i="1"/>
  <c r="P9" i="1"/>
  <c r="P2" i="1"/>
</calcChain>
</file>

<file path=xl/sharedStrings.xml><?xml version="1.0" encoding="utf-8"?>
<sst xmlns="http://schemas.openxmlformats.org/spreadsheetml/2006/main" count="199" uniqueCount="56">
  <si>
    <t>Sujeto</t>
  </si>
  <si>
    <t>Protocol</t>
  </si>
  <si>
    <t xml:space="preserve">Age </t>
  </si>
  <si>
    <t>BMI</t>
  </si>
  <si>
    <t>Sujeto 1</t>
  </si>
  <si>
    <t>Sujeto 2</t>
  </si>
  <si>
    <t>Sujeto 3</t>
  </si>
  <si>
    <t>Sujeto 4</t>
  </si>
  <si>
    <t>Sujeto 5</t>
  </si>
  <si>
    <t>Sujeto 6</t>
  </si>
  <si>
    <t>Sujeto 7</t>
  </si>
  <si>
    <t>Sujeto 8</t>
  </si>
  <si>
    <t>Sujeto 9</t>
  </si>
  <si>
    <t>Sujeto 10</t>
  </si>
  <si>
    <t>Sujeto 11</t>
  </si>
  <si>
    <t>Sujeto 12</t>
  </si>
  <si>
    <t>Sujeto 13</t>
  </si>
  <si>
    <t>Sujeto 14</t>
  </si>
  <si>
    <t xml:space="preserve">Pre-CMJ </t>
  </si>
  <si>
    <t xml:space="preserve">Post-CMJ </t>
  </si>
  <si>
    <t xml:space="preserve">15 m Post CMJ </t>
  </si>
  <si>
    <t xml:space="preserve">RPE Post </t>
  </si>
  <si>
    <t xml:space="preserve">RPE 15 min POST </t>
  </si>
  <si>
    <t xml:space="preserve">FC Max </t>
  </si>
  <si>
    <t xml:space="preserve">FC Media </t>
  </si>
  <si>
    <t>CCG</t>
  </si>
  <si>
    <t>CP</t>
  </si>
  <si>
    <t>Reps.</t>
  </si>
  <si>
    <t>delta CMJ</t>
  </si>
  <si>
    <t>CMR</t>
  </si>
  <si>
    <t>Placebo</t>
  </si>
  <si>
    <t>p</t>
  </si>
  <si>
    <t>Stature</t>
  </si>
  <si>
    <t>Body Mass</t>
  </si>
  <si>
    <t>Compare Two Means</t>
  </si>
  <si>
    <t>95 % CI</t>
  </si>
  <si>
    <t>Condition</t>
  </si>
  <si>
    <t>M</t>
  </si>
  <si>
    <t>Lower</t>
  </si>
  <si>
    <t>Upper</t>
  </si>
  <si>
    <t>s</t>
  </si>
  <si>
    <t>N</t>
  </si>
  <si>
    <t>Post-CMJ</t>
  </si>
  <si>
    <t>Pre-CMJ</t>
  </si>
  <si>
    <t>Difference</t>
  </si>
  <si>
    <t>CMR - caffeine mouth rinse</t>
  </si>
  <si>
    <t>t-table</t>
  </si>
  <si>
    <t>t</t>
  </si>
  <si>
    <t>df</t>
  </si>
  <si>
    <t>Standardized Mean Difference</t>
  </si>
  <si>
    <t>Caffeine Chewing Gum</t>
  </si>
  <si>
    <r>
      <t>d</t>
    </r>
    <r>
      <rPr>
        <vertAlign val="subscript"/>
        <sz val="7"/>
        <color rgb="FF333333"/>
        <rFont val="Segoe UI"/>
        <family val="2"/>
      </rPr>
      <t>avg</t>
    </r>
    <r>
      <rPr>
        <sz val="7"/>
        <color rgb="FF333333"/>
        <rFont val="Segoe UI"/>
        <family val="2"/>
      </rPr>
      <t xml:space="preserve"> = -0.14 95% CI [-0.53, 0.23] Note that the standardized effect size is d_avg because the denominator used was SDavg which had a value of 8.34 The standardized effect size has been corrected for bias.The bias-corrected version of Cohen's d is sometimes also (confusingly) called Hedges' g.</t>
    </r>
  </si>
  <si>
    <t>Caffeine Capsules</t>
  </si>
  <si>
    <r>
      <t>d</t>
    </r>
    <r>
      <rPr>
        <vertAlign val="subscript"/>
        <sz val="7"/>
        <color rgb="FF333333"/>
        <rFont val="Segoe UI"/>
        <family val="2"/>
      </rPr>
      <t>avg</t>
    </r>
    <r>
      <rPr>
        <sz val="7"/>
        <color rgb="FF333333"/>
        <rFont val="Segoe UI"/>
        <family val="2"/>
      </rPr>
      <t xml:space="preserve"> = 0.20 95% CI [-0.19, 0.62] Note that the standardized effect size is d_avg because the denominator used was SDavg which had a value of 6.94 The standardized effect size has been corrected for bias.The bias-corrected version of Cohen's d is sometimes also (confusingly) called Hedges' g.</t>
    </r>
  </si>
  <si>
    <r>
      <t>d</t>
    </r>
    <r>
      <rPr>
        <vertAlign val="subscript"/>
        <sz val="7"/>
        <color rgb="FF333333"/>
        <rFont val="Segoe UI"/>
        <family val="2"/>
      </rPr>
      <t>avg</t>
    </r>
    <r>
      <rPr>
        <sz val="7"/>
        <color rgb="FF333333"/>
        <rFont val="Segoe UI"/>
        <family val="2"/>
      </rPr>
      <t xml:space="preserve"> = 0.14 95% CI [-0.25, 0.56] Note that the standardized effect size is d_avg because the denominator used was SDavg which had a value of 7.93 The standardized effect size has been corrected for bias.The bias-corrected version of Cohen's d is sometimes also (confusingly) called Hedges' g.</t>
    </r>
  </si>
  <si>
    <r>
      <t>d</t>
    </r>
    <r>
      <rPr>
        <vertAlign val="subscript"/>
        <sz val="7"/>
        <color rgb="FF333333"/>
        <rFont val="Segoe UI"/>
        <family val="2"/>
      </rPr>
      <t>avg</t>
    </r>
    <r>
      <rPr>
        <sz val="7"/>
        <color rgb="FF333333"/>
        <rFont val="Segoe UI"/>
        <family val="2"/>
      </rPr>
      <t xml:space="preserve"> = 0.38 95% CI [0.005, 0.78] Note that the standardized effect size is d_avg because the denominator used was SDavg which had a value of 7.85 The standardized effect size has been corrected for bias.The bias-corrected version of Cohen's d is sometimes also (confusingly) called Hedges' 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</si>
</sst>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0"/>
      <color indexed="8"/>
      <name val="Times New Roman"/>
      <family val="1"/>
    </font>
    <font>
      <sz val="11"/>
      <color rgb="FF000000"/>
      <name val="Calibri"/>
      <family val="2"/>
      <scheme val="minor"/>
    </font>
    <font>
      <sz val="7"/>
      <color rgb="FF333333"/>
      <name val="Segoe UI"/>
      <family val="2"/>
    </font>
    <font>
      <b/>
      <sz val="11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4.3"/>
      <color rgb="FF3E6DA9"/>
      <name val="Calibri"/>
      <family val="2"/>
      <scheme val="minor"/>
    </font>
    <font>
      <vertAlign val="subscript"/>
      <sz val="7"/>
      <color rgb="FF333333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rgb="FF333333"/>
      </bottom>
      <diagonal/>
    </border>
    <border>
      <left/>
      <right/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2" xfId="0" applyBorder="1"/>
    <xf numFmtId="164" fontId="1" fillId="2" borderId="3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vertical="top" readingOrder="1"/>
    </xf>
    <xf numFmtId="0" fontId="7" fillId="4" borderId="1" xfId="0" applyFont="1" applyFill="1" applyBorder="1"/>
    <xf numFmtId="164" fontId="4" fillId="5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0" fillId="5" borderId="1" xfId="0" applyFill="1" applyBorder="1"/>
    <xf numFmtId="164" fontId="4" fillId="6" borderId="1" xfId="0" applyNumberFormat="1" applyFont="1" applyFill="1" applyBorder="1" applyAlignment="1">
      <alignment horizontal="center"/>
    </xf>
    <xf numFmtId="164" fontId="3" fillId="6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7" fillId="6" borderId="1" xfId="0" applyFont="1" applyFill="1" applyBorder="1"/>
    <xf numFmtId="2" fontId="0" fillId="3" borderId="1" xfId="0" applyNumberFormat="1" applyFill="1" applyBorder="1"/>
    <xf numFmtId="2" fontId="0" fillId="4" borderId="1" xfId="0" applyNumberFormat="1" applyFill="1" applyBorder="1"/>
    <xf numFmtId="2" fontId="0" fillId="5" borderId="1" xfId="0" applyNumberFormat="1" applyFill="1" applyBorder="1"/>
    <xf numFmtId="2" fontId="0" fillId="6" borderId="1" xfId="0" applyNumberFormat="1" applyFill="1" applyBorder="1"/>
    <xf numFmtId="0" fontId="8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horizontal="right" vertical="center" wrapText="1"/>
    </xf>
    <xf numFmtId="0" fontId="9" fillId="0" borderId="0" xfId="0" applyFont="1"/>
    <xf numFmtId="0" fontId="12" fillId="0" borderId="0" xfId="0" applyFont="1" applyAlignment="1">
      <alignment vertical="center"/>
    </xf>
    <xf numFmtId="0" fontId="11" fillId="0" borderId="8" xfId="0" applyFont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362339</xdr:colOff>
      <xdr:row>0</xdr:row>
      <xdr:rowOff>84427</xdr:rowOff>
    </xdr:from>
    <xdr:to>
      <xdr:col>16</xdr:col>
      <xdr:colOff>231810</xdr:colOff>
      <xdr:row>14</xdr:row>
      <xdr:rowOff>150532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5279FB-F613-B768-610A-53078E199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49339" y="84427"/>
          <a:ext cx="2243394" cy="2692074"/>
        </a:xfrm>
        <a:prstGeom prst="rect">
          <a:avLst/>
        </a:prstGeom>
      </xdr:spPr>
    </xdr:pic>
    <xdr:clientData/>
  </xdr:twoCellAnchor>
  <xdr:twoCellAnchor editAs="oneCell">
    <xdr:from>
      <xdr:col>13</xdr:col>
      <xdr:colOff>340943</xdr:colOff>
      <xdr:row>17</xdr:row>
      <xdr:rowOff>11722</xdr:rowOff>
    </xdr:from>
    <xdr:to>
      <xdr:col>16</xdr:col>
      <xdr:colOff>281354</xdr:colOff>
      <xdr:row>31</xdr:row>
      <xdr:rowOff>162955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155D022-3C30-EEA7-C755-457970D29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27943" y="3235568"/>
          <a:ext cx="2314334" cy="2777202"/>
        </a:xfrm>
        <a:prstGeom prst="rect">
          <a:avLst/>
        </a:prstGeom>
      </xdr:spPr>
    </xdr:pic>
    <xdr:clientData/>
  </xdr:twoCellAnchor>
  <xdr:twoCellAnchor editAs="oneCell">
    <xdr:from>
      <xdr:col>13</xdr:col>
      <xdr:colOff>344778</xdr:colOff>
      <xdr:row>34</xdr:row>
      <xdr:rowOff>57897</xdr:rowOff>
    </xdr:from>
    <xdr:to>
      <xdr:col>16</xdr:col>
      <xdr:colOff>228601</xdr:colOff>
      <xdr:row>48</xdr:row>
      <xdr:rowOff>141222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385A982-6D32-7BB6-D067-FDED5CA77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31778" y="6505589"/>
          <a:ext cx="2257746" cy="2709295"/>
        </a:xfrm>
        <a:prstGeom prst="rect">
          <a:avLst/>
        </a:prstGeom>
      </xdr:spPr>
    </xdr:pic>
    <xdr:clientData/>
  </xdr:twoCellAnchor>
  <xdr:twoCellAnchor editAs="oneCell">
    <xdr:from>
      <xdr:col>13</xdr:col>
      <xdr:colOff>346808</xdr:colOff>
      <xdr:row>51</xdr:row>
      <xdr:rowOff>29307</xdr:rowOff>
    </xdr:from>
    <xdr:to>
      <xdr:col>16</xdr:col>
      <xdr:colOff>228599</xdr:colOff>
      <xdr:row>65</xdr:row>
      <xdr:rowOff>110195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6169FB80-55BB-2AA0-40D1-8FB2D905D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33808" y="9700845"/>
          <a:ext cx="2255714" cy="27068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70982-4A19-4E50-B85A-8D8416A6560D}">
  <dimension ref="A1:Q63"/>
  <sheetViews>
    <sheetView zoomScaleNormal="100" workbookViewId="0">
      <selection activeCell="F15" sqref="F15"/>
    </sheetView>
  </sheetViews>
  <sheetFormatPr baseColWidth="10" defaultRowHeight="14.4" x14ac:dyDescent="0.3"/>
  <sheetData>
    <row r="1" spans="1:17" ht="26.4" x14ac:dyDescent="0.3">
      <c r="A1" s="2" t="s">
        <v>0</v>
      </c>
      <c r="B1" s="2" t="s">
        <v>1</v>
      </c>
      <c r="C1" s="3" t="s">
        <v>33</v>
      </c>
      <c r="D1" s="3" t="s">
        <v>2</v>
      </c>
      <c r="E1" s="3" t="s">
        <v>32</v>
      </c>
      <c r="F1" s="3" t="s">
        <v>3</v>
      </c>
      <c r="G1" s="4" t="s">
        <v>18</v>
      </c>
      <c r="H1" s="5" t="s">
        <v>19</v>
      </c>
      <c r="I1" s="5" t="s">
        <v>20</v>
      </c>
      <c r="J1" s="5" t="s">
        <v>27</v>
      </c>
      <c r="K1" s="5" t="s">
        <v>21</v>
      </c>
      <c r="L1" s="5" t="s">
        <v>22</v>
      </c>
      <c r="M1" s="5" t="s">
        <v>23</v>
      </c>
      <c r="N1" s="5" t="s">
        <v>24</v>
      </c>
      <c r="P1" s="6" t="s">
        <v>28</v>
      </c>
    </row>
    <row r="2" spans="1:17" s="10" customFormat="1" ht="15.6" x14ac:dyDescent="0.3">
      <c r="A2" s="7" t="s">
        <v>4</v>
      </c>
      <c r="B2" s="8" t="s">
        <v>29</v>
      </c>
      <c r="C2" s="9">
        <v>78</v>
      </c>
      <c r="D2" s="9">
        <v>20</v>
      </c>
      <c r="E2" s="9">
        <v>182</v>
      </c>
      <c r="F2" s="9">
        <v>23.5</v>
      </c>
      <c r="G2" s="10">
        <v>39.43</v>
      </c>
      <c r="H2" s="10">
        <v>50.55</v>
      </c>
      <c r="I2" s="10">
        <v>44.21</v>
      </c>
      <c r="J2" s="10">
        <v>424</v>
      </c>
      <c r="K2" s="10">
        <v>10</v>
      </c>
      <c r="L2" s="10">
        <v>9</v>
      </c>
      <c r="M2" s="10">
        <v>198</v>
      </c>
      <c r="N2" s="10">
        <v>169</v>
      </c>
      <c r="P2" s="10">
        <f>H2-G2</f>
        <v>11.119999999999997</v>
      </c>
      <c r="Q2" s="24"/>
    </row>
    <row r="3" spans="1:17" s="10" customFormat="1" ht="15.6" x14ac:dyDescent="0.3">
      <c r="A3" s="7" t="s">
        <v>5</v>
      </c>
      <c r="B3" s="8" t="s">
        <v>29</v>
      </c>
      <c r="C3" s="9">
        <v>70</v>
      </c>
      <c r="D3" s="9">
        <v>33</v>
      </c>
      <c r="E3" s="9">
        <v>175</v>
      </c>
      <c r="F3" s="9">
        <v>22.9</v>
      </c>
      <c r="G3" s="10">
        <v>34.880000000000003</v>
      </c>
      <c r="H3" s="10">
        <v>34.93</v>
      </c>
      <c r="I3" s="10">
        <v>29.69</v>
      </c>
      <c r="J3" s="10">
        <v>452</v>
      </c>
      <c r="K3" s="10">
        <v>8</v>
      </c>
      <c r="L3" s="10">
        <v>7</v>
      </c>
      <c r="M3" s="10">
        <v>192</v>
      </c>
      <c r="N3" s="10">
        <v>138</v>
      </c>
      <c r="P3" s="10">
        <f t="shared" ref="P3:P57" si="0">H3-G3</f>
        <v>4.9999999999997158E-2</v>
      </c>
      <c r="Q3" s="24"/>
    </row>
    <row r="4" spans="1:17" s="10" customFormat="1" ht="15.6" x14ac:dyDescent="0.3">
      <c r="A4" s="7" t="s">
        <v>6</v>
      </c>
      <c r="B4" s="8" t="s">
        <v>29</v>
      </c>
      <c r="C4" s="9">
        <v>71</v>
      </c>
      <c r="D4" s="9">
        <v>35</v>
      </c>
      <c r="E4" s="9">
        <v>178</v>
      </c>
      <c r="F4" s="11">
        <v>22.4</v>
      </c>
      <c r="G4" s="10">
        <v>31.69</v>
      </c>
      <c r="H4" s="10">
        <v>40.6</v>
      </c>
      <c r="I4" s="10">
        <v>41.63</v>
      </c>
      <c r="J4" s="10">
        <v>540</v>
      </c>
      <c r="K4" s="10">
        <v>7</v>
      </c>
      <c r="L4" s="10">
        <v>6</v>
      </c>
      <c r="M4" s="10">
        <v>173</v>
      </c>
      <c r="N4" s="10">
        <v>147</v>
      </c>
      <c r="P4" s="10">
        <f t="shared" si="0"/>
        <v>8.91</v>
      </c>
      <c r="Q4" s="24"/>
    </row>
    <row r="5" spans="1:17" s="10" customFormat="1" ht="15.6" x14ac:dyDescent="0.3">
      <c r="A5" s="7" t="s">
        <v>7</v>
      </c>
      <c r="B5" s="8" t="s">
        <v>29</v>
      </c>
      <c r="C5" s="9">
        <v>74</v>
      </c>
      <c r="D5" s="9">
        <v>25</v>
      </c>
      <c r="E5" s="9">
        <v>177</v>
      </c>
      <c r="F5" s="11">
        <v>23.6</v>
      </c>
      <c r="G5" s="10">
        <v>46.69</v>
      </c>
      <c r="H5" s="10">
        <v>49.19</v>
      </c>
      <c r="I5" s="10">
        <v>41.73</v>
      </c>
      <c r="J5" s="10">
        <v>585</v>
      </c>
      <c r="K5" s="10">
        <v>7</v>
      </c>
      <c r="L5" s="10">
        <v>7</v>
      </c>
      <c r="M5" s="10">
        <v>194</v>
      </c>
      <c r="N5" s="10">
        <v>159</v>
      </c>
      <c r="P5" s="10">
        <f t="shared" si="0"/>
        <v>2.5</v>
      </c>
      <c r="Q5" s="24"/>
    </row>
    <row r="6" spans="1:17" s="10" customFormat="1" ht="15.6" x14ac:dyDescent="0.3">
      <c r="A6" s="7" t="s">
        <v>8</v>
      </c>
      <c r="B6" s="8" t="s">
        <v>29</v>
      </c>
      <c r="C6" s="9">
        <v>74</v>
      </c>
      <c r="D6" s="9">
        <v>35</v>
      </c>
      <c r="E6" s="9">
        <v>170</v>
      </c>
      <c r="F6" s="11">
        <v>25.6</v>
      </c>
      <c r="G6" s="10">
        <v>41.73</v>
      </c>
      <c r="H6" s="10">
        <v>44.14</v>
      </c>
      <c r="I6" s="10">
        <v>40.54</v>
      </c>
      <c r="J6" s="10">
        <v>491</v>
      </c>
      <c r="K6" s="10">
        <v>9</v>
      </c>
      <c r="L6" s="10">
        <v>9</v>
      </c>
      <c r="M6" s="10">
        <v>194</v>
      </c>
      <c r="N6" s="10">
        <v>159</v>
      </c>
      <c r="P6" s="10">
        <f t="shared" si="0"/>
        <v>2.4100000000000037</v>
      </c>
      <c r="Q6" s="24"/>
    </row>
    <row r="7" spans="1:17" s="10" customFormat="1" ht="15.6" x14ac:dyDescent="0.3">
      <c r="A7" s="7" t="s">
        <v>9</v>
      </c>
      <c r="B7" s="8" t="s">
        <v>29</v>
      </c>
      <c r="C7" s="9">
        <v>90</v>
      </c>
      <c r="D7" s="9">
        <v>35</v>
      </c>
      <c r="E7" s="9">
        <v>185</v>
      </c>
      <c r="F7" s="11">
        <v>26.3</v>
      </c>
      <c r="G7" s="10">
        <v>41.73</v>
      </c>
      <c r="H7" s="10">
        <v>37.15</v>
      </c>
      <c r="I7" s="10">
        <v>38.229999999999997</v>
      </c>
      <c r="J7" s="10">
        <v>595</v>
      </c>
      <c r="K7" s="10">
        <v>7</v>
      </c>
      <c r="L7" s="10">
        <v>6</v>
      </c>
      <c r="M7" s="10">
        <v>182</v>
      </c>
      <c r="N7" s="10">
        <v>134</v>
      </c>
      <c r="P7" s="10">
        <f t="shared" si="0"/>
        <v>-4.5799999999999983</v>
      </c>
      <c r="Q7" s="24"/>
    </row>
    <row r="8" spans="1:17" s="10" customFormat="1" ht="15.6" x14ac:dyDescent="0.3">
      <c r="A8" s="7" t="s">
        <v>10</v>
      </c>
      <c r="B8" s="8" t="s">
        <v>29</v>
      </c>
      <c r="C8" s="9">
        <v>84</v>
      </c>
      <c r="D8" s="9">
        <v>35</v>
      </c>
      <c r="E8" s="9">
        <v>182</v>
      </c>
      <c r="F8" s="11">
        <v>25.4</v>
      </c>
      <c r="G8" s="10">
        <v>33.799999999999997</v>
      </c>
      <c r="H8" s="10">
        <v>36.03</v>
      </c>
      <c r="I8" s="10">
        <v>34.93</v>
      </c>
      <c r="J8" s="10">
        <v>565</v>
      </c>
      <c r="K8" s="10">
        <v>7</v>
      </c>
      <c r="L8" s="10">
        <v>6</v>
      </c>
      <c r="M8" s="10">
        <v>186</v>
      </c>
      <c r="N8" s="10">
        <v>167</v>
      </c>
      <c r="P8" s="10">
        <f t="shared" si="0"/>
        <v>2.230000000000004</v>
      </c>
      <c r="Q8" s="24"/>
    </row>
    <row r="9" spans="1:17" s="10" customFormat="1" ht="15.6" x14ac:dyDescent="0.3">
      <c r="A9" s="7" t="s">
        <v>11</v>
      </c>
      <c r="B9" s="8" t="s">
        <v>29</v>
      </c>
      <c r="C9" s="9">
        <v>76</v>
      </c>
      <c r="D9" s="9">
        <v>23</v>
      </c>
      <c r="E9" s="9">
        <v>177</v>
      </c>
      <c r="F9" s="11">
        <v>24.3</v>
      </c>
      <c r="G9" s="10">
        <v>46.69</v>
      </c>
      <c r="H9" s="10">
        <v>50.49</v>
      </c>
      <c r="I9" s="10">
        <v>44.21</v>
      </c>
      <c r="J9" s="10">
        <v>720</v>
      </c>
      <c r="K9" s="10">
        <v>9</v>
      </c>
      <c r="L9" s="10">
        <v>9</v>
      </c>
      <c r="M9" s="10">
        <v>178</v>
      </c>
      <c r="N9" s="10">
        <v>147</v>
      </c>
      <c r="P9" s="10">
        <f t="shared" si="0"/>
        <v>3.8000000000000043</v>
      </c>
      <c r="Q9" s="24"/>
    </row>
    <row r="10" spans="1:17" s="10" customFormat="1" ht="15.6" x14ac:dyDescent="0.3">
      <c r="A10" s="7" t="s">
        <v>12</v>
      </c>
      <c r="B10" s="8" t="s">
        <v>29</v>
      </c>
      <c r="C10" s="9">
        <v>85</v>
      </c>
      <c r="D10" s="9">
        <v>30</v>
      </c>
      <c r="E10" s="9">
        <v>178</v>
      </c>
      <c r="F10" s="11">
        <v>26.8</v>
      </c>
      <c r="G10" s="10">
        <v>41.79</v>
      </c>
      <c r="H10" s="10">
        <v>39.380000000000003</v>
      </c>
      <c r="I10" s="10">
        <v>39.380000000000003</v>
      </c>
      <c r="J10" s="10">
        <v>608</v>
      </c>
      <c r="K10" s="10">
        <v>7</v>
      </c>
      <c r="L10" s="10">
        <v>7</v>
      </c>
      <c r="M10" s="10">
        <v>175</v>
      </c>
      <c r="N10" s="10">
        <v>145</v>
      </c>
      <c r="P10" s="10">
        <f t="shared" si="0"/>
        <v>-2.4099999999999966</v>
      </c>
      <c r="Q10" s="24"/>
    </row>
    <row r="11" spans="1:17" s="10" customFormat="1" ht="15.6" x14ac:dyDescent="0.3">
      <c r="A11" s="7" t="s">
        <v>13</v>
      </c>
      <c r="B11" s="8" t="s">
        <v>29</v>
      </c>
      <c r="C11" s="9">
        <v>77</v>
      </c>
      <c r="D11" s="9">
        <v>35</v>
      </c>
      <c r="E11" s="9">
        <v>175</v>
      </c>
      <c r="F11" s="11">
        <v>25.1</v>
      </c>
      <c r="G11" s="10">
        <v>26.75</v>
      </c>
      <c r="H11" s="10">
        <v>24.78</v>
      </c>
      <c r="I11" s="10">
        <v>34.93</v>
      </c>
      <c r="J11" s="10">
        <v>240</v>
      </c>
      <c r="K11" s="10">
        <v>9</v>
      </c>
      <c r="L11" s="10">
        <v>9</v>
      </c>
      <c r="M11" s="10">
        <v>192</v>
      </c>
      <c r="N11" s="10">
        <v>154</v>
      </c>
      <c r="P11" s="10">
        <f t="shared" si="0"/>
        <v>-1.9699999999999989</v>
      </c>
      <c r="Q11" s="24"/>
    </row>
    <row r="12" spans="1:17" s="10" customFormat="1" ht="15.6" x14ac:dyDescent="0.3">
      <c r="A12" s="7" t="s">
        <v>14</v>
      </c>
      <c r="B12" s="8" t="s">
        <v>29</v>
      </c>
      <c r="C12" s="9">
        <v>79</v>
      </c>
      <c r="D12" s="9">
        <v>23</v>
      </c>
      <c r="E12" s="9">
        <v>182</v>
      </c>
      <c r="F12" s="9">
        <v>23.8</v>
      </c>
      <c r="G12" s="10">
        <v>45.38</v>
      </c>
      <c r="H12" s="10">
        <v>60.16</v>
      </c>
      <c r="I12" s="10">
        <v>51.81</v>
      </c>
      <c r="J12" s="10">
        <v>360</v>
      </c>
      <c r="K12" s="10">
        <v>8</v>
      </c>
      <c r="L12" s="10">
        <v>6</v>
      </c>
      <c r="M12" s="10">
        <v>176</v>
      </c>
      <c r="N12" s="10">
        <v>147</v>
      </c>
      <c r="P12" s="10">
        <f t="shared" si="0"/>
        <v>14.779999999999994</v>
      </c>
      <c r="Q12" s="24"/>
    </row>
    <row r="13" spans="1:17" s="10" customFormat="1" ht="15.6" x14ac:dyDescent="0.3">
      <c r="A13" s="7" t="s">
        <v>15</v>
      </c>
      <c r="B13" s="8" t="s">
        <v>29</v>
      </c>
      <c r="C13" s="9">
        <v>83</v>
      </c>
      <c r="D13" s="9">
        <v>35</v>
      </c>
      <c r="E13" s="9">
        <v>185</v>
      </c>
      <c r="F13" s="9">
        <v>24.3</v>
      </c>
      <c r="G13" s="10">
        <v>35.020000000000003</v>
      </c>
      <c r="H13" s="10">
        <v>40.54</v>
      </c>
      <c r="I13" s="10">
        <v>38.28</v>
      </c>
      <c r="J13" s="10">
        <v>666</v>
      </c>
      <c r="K13" s="10">
        <v>9</v>
      </c>
      <c r="L13" s="10">
        <v>6</v>
      </c>
      <c r="M13" s="10">
        <v>176</v>
      </c>
      <c r="N13" s="10">
        <v>160</v>
      </c>
      <c r="P13" s="10">
        <f t="shared" si="0"/>
        <v>5.519999999999996</v>
      </c>
      <c r="Q13" s="24"/>
    </row>
    <row r="14" spans="1:17" s="10" customFormat="1" ht="15.6" x14ac:dyDescent="0.3">
      <c r="A14" s="7" t="s">
        <v>16</v>
      </c>
      <c r="B14" s="8" t="s">
        <v>29</v>
      </c>
      <c r="C14" s="9">
        <v>78</v>
      </c>
      <c r="D14" s="9">
        <v>35</v>
      </c>
      <c r="E14" s="9">
        <v>182</v>
      </c>
      <c r="F14" s="9">
        <v>23.5</v>
      </c>
      <c r="G14" s="10">
        <v>49.5</v>
      </c>
      <c r="H14" s="10">
        <v>51.78</v>
      </c>
      <c r="I14" s="10">
        <v>42.67</v>
      </c>
      <c r="J14" s="10">
        <v>788</v>
      </c>
      <c r="K14" s="10">
        <v>10</v>
      </c>
      <c r="L14" s="10">
        <v>10</v>
      </c>
      <c r="M14" s="10">
        <v>190</v>
      </c>
      <c r="N14" s="10">
        <v>140</v>
      </c>
      <c r="P14" s="10">
        <f t="shared" si="0"/>
        <v>2.2800000000000011</v>
      </c>
      <c r="Q14" s="24"/>
    </row>
    <row r="15" spans="1:17" s="10" customFormat="1" ht="15.6" x14ac:dyDescent="0.3">
      <c r="A15" s="7" t="s">
        <v>17</v>
      </c>
      <c r="B15" s="8" t="s">
        <v>29</v>
      </c>
      <c r="C15" s="9">
        <v>73</v>
      </c>
      <c r="D15" s="9">
        <v>34</v>
      </c>
      <c r="E15" s="9">
        <v>178</v>
      </c>
      <c r="F15" s="9">
        <v>23</v>
      </c>
      <c r="G15" s="10">
        <v>39.43</v>
      </c>
      <c r="H15" s="10">
        <v>38.28</v>
      </c>
      <c r="I15" s="10">
        <v>35.979999999999997</v>
      </c>
      <c r="J15" s="10">
        <v>730</v>
      </c>
      <c r="K15" s="10">
        <v>8</v>
      </c>
      <c r="L15" s="10">
        <v>7</v>
      </c>
      <c r="M15" s="10">
        <v>198</v>
      </c>
      <c r="N15" s="10">
        <v>164</v>
      </c>
      <c r="P15" s="10">
        <f t="shared" si="0"/>
        <v>-1.1499999999999986</v>
      </c>
      <c r="Q15" s="24"/>
    </row>
    <row r="16" spans="1:17" s="14" customFormat="1" ht="15.6" x14ac:dyDescent="0.3">
      <c r="A16" s="12" t="s">
        <v>4</v>
      </c>
      <c r="B16" s="12" t="s">
        <v>25</v>
      </c>
      <c r="C16" s="13"/>
      <c r="D16" s="13"/>
      <c r="E16" s="13"/>
      <c r="F16" s="13"/>
      <c r="G16" s="14">
        <v>38.229999999999997</v>
      </c>
      <c r="H16" s="14">
        <v>46.63</v>
      </c>
      <c r="I16" s="14">
        <v>40.53</v>
      </c>
      <c r="J16" s="14">
        <v>363</v>
      </c>
      <c r="K16" s="14">
        <v>10</v>
      </c>
      <c r="L16" s="14">
        <v>10</v>
      </c>
      <c r="M16" s="14">
        <v>186</v>
      </c>
      <c r="N16" s="14">
        <v>154</v>
      </c>
      <c r="P16" s="14">
        <f t="shared" si="0"/>
        <v>8.4000000000000057</v>
      </c>
      <c r="Q16" s="25"/>
    </row>
    <row r="17" spans="1:17" s="14" customFormat="1" ht="15.6" x14ac:dyDescent="0.3">
      <c r="A17" s="12" t="s">
        <v>5</v>
      </c>
      <c r="B17" s="12" t="s">
        <v>25</v>
      </c>
      <c r="C17" s="13"/>
      <c r="D17" s="13"/>
      <c r="E17" s="13"/>
      <c r="F17" s="13"/>
      <c r="G17" s="15">
        <v>33.799999999999997</v>
      </c>
      <c r="H17" s="14">
        <v>35.979999999999997</v>
      </c>
      <c r="I17" s="14">
        <v>28.65</v>
      </c>
      <c r="J17" s="14">
        <v>543</v>
      </c>
      <c r="K17" s="14">
        <v>8</v>
      </c>
      <c r="L17" s="14">
        <v>7</v>
      </c>
      <c r="M17" s="14">
        <v>194</v>
      </c>
      <c r="N17" s="14">
        <v>143</v>
      </c>
      <c r="P17" s="14">
        <f t="shared" si="0"/>
        <v>2.1799999999999997</v>
      </c>
      <c r="Q17" s="25"/>
    </row>
    <row r="18" spans="1:17" s="14" customFormat="1" ht="15.6" x14ac:dyDescent="0.3">
      <c r="A18" s="12" t="s">
        <v>6</v>
      </c>
      <c r="B18" s="12" t="s">
        <v>25</v>
      </c>
      <c r="C18" s="13"/>
      <c r="D18" s="13"/>
      <c r="E18" s="13"/>
      <c r="F18" s="13"/>
      <c r="G18" s="14">
        <v>37.090000000000003</v>
      </c>
      <c r="H18" s="14">
        <v>33.799999999999997</v>
      </c>
      <c r="I18" s="14">
        <v>38.229999999999997</v>
      </c>
      <c r="J18" s="14">
        <v>455</v>
      </c>
      <c r="K18" s="14">
        <v>8</v>
      </c>
      <c r="L18" s="14">
        <v>5</v>
      </c>
      <c r="M18" s="14">
        <v>173</v>
      </c>
      <c r="N18" s="14">
        <v>146</v>
      </c>
      <c r="P18" s="14">
        <f t="shared" si="0"/>
        <v>-3.2900000000000063</v>
      </c>
      <c r="Q18" s="25"/>
    </row>
    <row r="19" spans="1:17" s="14" customFormat="1" ht="15.6" x14ac:dyDescent="0.3">
      <c r="A19" s="12" t="s">
        <v>7</v>
      </c>
      <c r="B19" s="12" t="s">
        <v>25</v>
      </c>
      <c r="C19" s="13"/>
      <c r="D19" s="13"/>
      <c r="E19" s="13"/>
      <c r="F19" s="13"/>
      <c r="G19" s="14">
        <v>53.21</v>
      </c>
      <c r="H19" s="14">
        <v>49.25</v>
      </c>
      <c r="I19" s="14">
        <v>47.7</v>
      </c>
      <c r="J19" s="14">
        <v>690</v>
      </c>
      <c r="K19" s="14">
        <v>9</v>
      </c>
      <c r="L19" s="14">
        <v>8</v>
      </c>
      <c r="M19" s="14">
        <v>193</v>
      </c>
      <c r="N19" s="14">
        <v>177</v>
      </c>
      <c r="P19" s="14">
        <f t="shared" si="0"/>
        <v>-3.9600000000000009</v>
      </c>
      <c r="Q19" s="25"/>
    </row>
    <row r="20" spans="1:17" s="14" customFormat="1" ht="15.6" x14ac:dyDescent="0.3">
      <c r="A20" s="12" t="s">
        <v>8</v>
      </c>
      <c r="B20" s="12" t="s">
        <v>25</v>
      </c>
      <c r="C20" s="13"/>
      <c r="D20" s="13"/>
      <c r="E20" s="13"/>
      <c r="F20" s="13"/>
      <c r="G20" s="14">
        <v>47.9</v>
      </c>
      <c r="H20" s="14">
        <v>40.54</v>
      </c>
      <c r="I20" s="14">
        <v>42.93</v>
      </c>
      <c r="J20" s="14">
        <v>510</v>
      </c>
      <c r="K20" s="14">
        <v>10</v>
      </c>
      <c r="L20" s="14">
        <v>10</v>
      </c>
      <c r="M20" s="14">
        <v>190</v>
      </c>
      <c r="N20" s="14">
        <v>126</v>
      </c>
      <c r="P20" s="14">
        <f t="shared" si="0"/>
        <v>-7.3599999999999994</v>
      </c>
      <c r="Q20" s="25"/>
    </row>
    <row r="21" spans="1:17" s="14" customFormat="1" ht="15.6" x14ac:dyDescent="0.3">
      <c r="A21" s="12" t="s">
        <v>9</v>
      </c>
      <c r="B21" s="12" t="s">
        <v>25</v>
      </c>
      <c r="C21" s="13"/>
      <c r="D21" s="13"/>
      <c r="E21" s="13"/>
      <c r="F21" s="13"/>
      <c r="G21" s="14">
        <v>46.69</v>
      </c>
      <c r="H21" s="14">
        <v>45.38</v>
      </c>
      <c r="I21" s="14">
        <v>39.43</v>
      </c>
      <c r="J21" s="14">
        <v>722</v>
      </c>
      <c r="K21" s="14">
        <v>7</v>
      </c>
      <c r="L21" s="14">
        <v>7</v>
      </c>
      <c r="M21" s="14">
        <v>189</v>
      </c>
      <c r="N21" s="14">
        <v>162</v>
      </c>
      <c r="P21" s="14">
        <f t="shared" si="0"/>
        <v>-1.3099999999999952</v>
      </c>
      <c r="Q21" s="25"/>
    </row>
    <row r="22" spans="1:17" s="14" customFormat="1" ht="15.6" x14ac:dyDescent="0.3">
      <c r="A22" s="12" t="s">
        <v>10</v>
      </c>
      <c r="B22" s="12" t="s">
        <v>25</v>
      </c>
      <c r="C22" s="13"/>
      <c r="D22" s="13"/>
      <c r="E22" s="13"/>
      <c r="F22" s="13"/>
      <c r="G22" s="14">
        <v>35.979999999999997</v>
      </c>
      <c r="H22" s="14">
        <v>36.03</v>
      </c>
      <c r="I22" s="14">
        <v>32.93</v>
      </c>
      <c r="J22" s="14">
        <v>559</v>
      </c>
      <c r="K22" s="14">
        <v>7</v>
      </c>
      <c r="L22" s="14">
        <v>7</v>
      </c>
      <c r="M22" s="14">
        <v>193</v>
      </c>
      <c r="N22" s="14">
        <v>158</v>
      </c>
      <c r="P22" s="14">
        <f t="shared" si="0"/>
        <v>5.0000000000004263E-2</v>
      </c>
      <c r="Q22" s="25"/>
    </row>
    <row r="23" spans="1:17" s="14" customFormat="1" ht="15.6" x14ac:dyDescent="0.3">
      <c r="A23" s="12" t="s">
        <v>11</v>
      </c>
      <c r="B23" s="12" t="s">
        <v>25</v>
      </c>
      <c r="C23" s="13"/>
      <c r="D23" s="13"/>
      <c r="E23" s="13"/>
      <c r="F23" s="13"/>
      <c r="G23" s="14">
        <v>47.9</v>
      </c>
      <c r="H23" s="14">
        <v>50.49</v>
      </c>
      <c r="I23" s="14">
        <v>50.49</v>
      </c>
      <c r="J23" s="14">
        <v>608</v>
      </c>
      <c r="K23" s="14">
        <v>8</v>
      </c>
      <c r="L23" s="14">
        <v>8</v>
      </c>
      <c r="M23" s="14">
        <v>170</v>
      </c>
      <c r="N23" s="14">
        <v>126</v>
      </c>
      <c r="P23" s="14">
        <f t="shared" si="0"/>
        <v>2.5900000000000034</v>
      </c>
      <c r="Q23" s="25"/>
    </row>
    <row r="24" spans="1:17" s="14" customFormat="1" ht="15.6" x14ac:dyDescent="0.3">
      <c r="A24" s="12" t="s">
        <v>12</v>
      </c>
      <c r="B24" s="12" t="s">
        <v>25</v>
      </c>
      <c r="C24" s="13"/>
      <c r="D24" s="13"/>
      <c r="E24" s="13"/>
      <c r="F24" s="13"/>
      <c r="G24" s="14">
        <v>36.03</v>
      </c>
      <c r="H24" s="14">
        <v>36.03</v>
      </c>
      <c r="I24" s="14">
        <v>45.44</v>
      </c>
      <c r="J24" s="14">
        <v>661</v>
      </c>
      <c r="K24" s="14">
        <v>7</v>
      </c>
      <c r="L24" s="14">
        <v>7</v>
      </c>
      <c r="M24" s="14">
        <v>185</v>
      </c>
      <c r="N24" s="14">
        <v>140</v>
      </c>
      <c r="P24" s="14">
        <f t="shared" si="0"/>
        <v>0</v>
      </c>
      <c r="Q24" s="25"/>
    </row>
    <row r="25" spans="1:17" s="14" customFormat="1" ht="15.6" x14ac:dyDescent="0.3">
      <c r="A25" s="12" t="s">
        <v>13</v>
      </c>
      <c r="B25" s="12" t="s">
        <v>25</v>
      </c>
      <c r="C25" s="13"/>
      <c r="D25" s="13"/>
      <c r="E25" s="13"/>
      <c r="F25" s="13"/>
      <c r="G25" s="14">
        <v>29.69</v>
      </c>
      <c r="H25" s="14">
        <v>14.31</v>
      </c>
      <c r="I25" s="14">
        <v>21.28</v>
      </c>
      <c r="J25" s="14">
        <v>360</v>
      </c>
      <c r="K25" s="14">
        <v>10</v>
      </c>
      <c r="L25" s="14">
        <v>8</v>
      </c>
      <c r="M25" s="14">
        <v>193</v>
      </c>
      <c r="N25" s="14">
        <v>161</v>
      </c>
      <c r="P25" s="14">
        <f t="shared" si="0"/>
        <v>-15.38</v>
      </c>
      <c r="Q25" s="25"/>
    </row>
    <row r="26" spans="1:17" s="14" customFormat="1" ht="15.6" x14ac:dyDescent="0.3">
      <c r="A26" s="12" t="s">
        <v>14</v>
      </c>
      <c r="B26" s="12" t="s">
        <v>25</v>
      </c>
      <c r="C26" s="13"/>
      <c r="D26" s="13"/>
      <c r="E26" s="13"/>
      <c r="F26" s="13"/>
      <c r="G26" s="14">
        <v>49.25</v>
      </c>
      <c r="H26" s="14">
        <v>41.79</v>
      </c>
      <c r="I26" s="14">
        <v>46.63</v>
      </c>
      <c r="J26" s="14">
        <v>270</v>
      </c>
      <c r="K26" s="14">
        <v>8</v>
      </c>
      <c r="L26" s="14">
        <v>7</v>
      </c>
      <c r="M26" s="14">
        <v>180</v>
      </c>
      <c r="N26" s="14">
        <v>151</v>
      </c>
      <c r="P26" s="14">
        <f t="shared" si="0"/>
        <v>-7.4600000000000009</v>
      </c>
      <c r="Q26" s="25"/>
    </row>
    <row r="27" spans="1:17" s="14" customFormat="1" ht="15.6" x14ac:dyDescent="0.3">
      <c r="A27" s="12" t="s">
        <v>15</v>
      </c>
      <c r="B27" s="12" t="s">
        <v>25</v>
      </c>
      <c r="C27" s="13"/>
      <c r="D27" s="13"/>
      <c r="E27" s="13"/>
      <c r="F27" s="13"/>
      <c r="G27" s="14">
        <v>32.729999999999997</v>
      </c>
      <c r="H27" s="14">
        <v>34.93</v>
      </c>
      <c r="I27" s="14">
        <v>36.03</v>
      </c>
      <c r="J27" s="14">
        <v>634</v>
      </c>
      <c r="K27" s="14">
        <v>9</v>
      </c>
      <c r="L27" s="14">
        <v>8</v>
      </c>
      <c r="M27" s="14">
        <v>179</v>
      </c>
      <c r="N27" s="14">
        <v>158</v>
      </c>
      <c r="P27" s="14">
        <f t="shared" si="0"/>
        <v>2.2000000000000028</v>
      </c>
      <c r="Q27" s="25"/>
    </row>
    <row r="28" spans="1:17" s="14" customFormat="1" ht="15.6" x14ac:dyDescent="0.3">
      <c r="A28" s="12" t="s">
        <v>16</v>
      </c>
      <c r="B28" s="12" t="s">
        <v>25</v>
      </c>
      <c r="C28" s="13"/>
      <c r="D28" s="13"/>
      <c r="E28" s="13"/>
      <c r="F28" s="13"/>
      <c r="G28" s="14">
        <v>45.64</v>
      </c>
      <c r="H28" s="16">
        <v>47.89</v>
      </c>
      <c r="I28" s="14">
        <v>40.76</v>
      </c>
      <c r="J28" s="14">
        <v>733</v>
      </c>
      <c r="K28" s="14">
        <v>9</v>
      </c>
      <c r="L28" s="14">
        <v>9</v>
      </c>
      <c r="M28" s="14">
        <v>193</v>
      </c>
      <c r="N28" s="14">
        <v>130</v>
      </c>
      <c r="P28" s="14">
        <f t="shared" si="0"/>
        <v>2.25</v>
      </c>
      <c r="Q28" s="25"/>
    </row>
    <row r="29" spans="1:17" s="14" customFormat="1" ht="15.6" x14ac:dyDescent="0.3">
      <c r="A29" s="12" t="s">
        <v>17</v>
      </c>
      <c r="B29" s="12" t="s">
        <v>25</v>
      </c>
      <c r="C29" s="13"/>
      <c r="D29" s="13"/>
      <c r="E29" s="13"/>
      <c r="F29" s="13"/>
      <c r="G29" s="14">
        <v>38.28</v>
      </c>
      <c r="H29" s="14">
        <v>42.99</v>
      </c>
      <c r="I29" s="14">
        <v>39.43</v>
      </c>
      <c r="J29" s="14">
        <v>670</v>
      </c>
      <c r="K29" s="14">
        <v>8</v>
      </c>
      <c r="L29" s="14">
        <v>7</v>
      </c>
      <c r="M29" s="14">
        <v>194</v>
      </c>
      <c r="N29" s="14">
        <v>168</v>
      </c>
      <c r="P29" s="14">
        <f t="shared" si="0"/>
        <v>4.7100000000000009</v>
      </c>
      <c r="Q29" s="25"/>
    </row>
    <row r="30" spans="1:17" s="19" customFormat="1" ht="15.6" x14ac:dyDescent="0.3">
      <c r="A30" s="17" t="s">
        <v>4</v>
      </c>
      <c r="B30" s="17" t="s">
        <v>26</v>
      </c>
      <c r="C30" s="18"/>
      <c r="D30" s="18"/>
      <c r="E30" s="18"/>
      <c r="F30" s="18"/>
      <c r="G30" s="19">
        <v>44.21</v>
      </c>
      <c r="H30" s="19">
        <v>44.21</v>
      </c>
      <c r="I30" s="19">
        <v>44.14</v>
      </c>
      <c r="J30" s="19">
        <v>408</v>
      </c>
      <c r="K30" s="19">
        <v>10</v>
      </c>
      <c r="L30" s="19">
        <v>10</v>
      </c>
      <c r="M30" s="19">
        <v>193</v>
      </c>
      <c r="N30" s="19">
        <v>180</v>
      </c>
      <c r="P30" s="19">
        <f t="shared" si="0"/>
        <v>0</v>
      </c>
      <c r="Q30" s="26"/>
    </row>
    <row r="31" spans="1:17" s="19" customFormat="1" ht="15.6" x14ac:dyDescent="0.3">
      <c r="A31" s="17" t="s">
        <v>5</v>
      </c>
      <c r="B31" s="17" t="s">
        <v>26</v>
      </c>
      <c r="C31" s="18"/>
      <c r="D31" s="18"/>
      <c r="E31" s="18"/>
      <c r="F31" s="18"/>
      <c r="G31" s="19">
        <v>33.85</v>
      </c>
      <c r="H31" s="19">
        <v>42.93</v>
      </c>
      <c r="I31" s="19">
        <v>29.69</v>
      </c>
      <c r="J31" s="19">
        <v>390</v>
      </c>
      <c r="K31" s="19">
        <v>7</v>
      </c>
      <c r="L31" s="19">
        <v>8</v>
      </c>
      <c r="M31" s="19">
        <v>191</v>
      </c>
      <c r="N31" s="19">
        <v>141</v>
      </c>
      <c r="P31" s="19">
        <f t="shared" si="0"/>
        <v>9.0799999999999983</v>
      </c>
      <c r="Q31" s="26"/>
    </row>
    <row r="32" spans="1:17" s="19" customFormat="1" ht="15.6" x14ac:dyDescent="0.3">
      <c r="A32" s="17" t="s">
        <v>6</v>
      </c>
      <c r="B32" s="17" t="s">
        <v>26</v>
      </c>
      <c r="C32" s="18"/>
      <c r="D32" s="18"/>
      <c r="E32" s="18"/>
      <c r="F32" s="18"/>
      <c r="G32" s="19">
        <v>33.85</v>
      </c>
      <c r="H32" s="19">
        <v>37.15</v>
      </c>
      <c r="I32" s="19">
        <v>39.43</v>
      </c>
      <c r="J32" s="19">
        <v>461</v>
      </c>
      <c r="K32" s="19">
        <v>8</v>
      </c>
      <c r="L32" s="19">
        <v>7</v>
      </c>
      <c r="M32" s="19">
        <v>180</v>
      </c>
      <c r="N32" s="19">
        <v>144</v>
      </c>
      <c r="P32" s="19">
        <f t="shared" si="0"/>
        <v>3.2999999999999972</v>
      </c>
      <c r="Q32" s="26"/>
    </row>
    <row r="33" spans="1:17" s="19" customFormat="1" ht="15.6" x14ac:dyDescent="0.3">
      <c r="A33" s="17" t="s">
        <v>7</v>
      </c>
      <c r="B33" s="17" t="s">
        <v>26</v>
      </c>
      <c r="C33" s="18"/>
      <c r="D33" s="18"/>
      <c r="E33" s="18"/>
      <c r="F33" s="18"/>
      <c r="G33" s="19">
        <v>38.28</v>
      </c>
      <c r="H33" s="19">
        <v>38.28</v>
      </c>
      <c r="I33" s="19">
        <v>36.03</v>
      </c>
      <c r="J33" s="19">
        <v>500</v>
      </c>
      <c r="K33" s="19">
        <v>8</v>
      </c>
      <c r="L33" s="19">
        <v>8</v>
      </c>
      <c r="M33" s="19">
        <v>200</v>
      </c>
      <c r="N33" s="19">
        <v>141</v>
      </c>
      <c r="P33" s="19">
        <f t="shared" si="0"/>
        <v>0</v>
      </c>
      <c r="Q33" s="26"/>
    </row>
    <row r="34" spans="1:17" s="19" customFormat="1" ht="15.6" x14ac:dyDescent="0.3">
      <c r="A34" s="17" t="s">
        <v>8</v>
      </c>
      <c r="B34" s="17" t="s">
        <v>26</v>
      </c>
      <c r="C34" s="18"/>
      <c r="D34" s="18"/>
      <c r="E34" s="18"/>
      <c r="F34" s="18"/>
      <c r="G34" s="19">
        <v>35.979999999999997</v>
      </c>
      <c r="H34" s="19">
        <v>45.38</v>
      </c>
      <c r="I34" s="19">
        <v>44.14</v>
      </c>
      <c r="J34" s="19">
        <v>461</v>
      </c>
      <c r="K34" s="19">
        <v>9</v>
      </c>
      <c r="L34" s="19">
        <v>8</v>
      </c>
      <c r="M34" s="19">
        <v>180</v>
      </c>
      <c r="N34" s="19">
        <v>147</v>
      </c>
      <c r="P34" s="19">
        <f t="shared" si="0"/>
        <v>9.4000000000000057</v>
      </c>
      <c r="Q34" s="26"/>
    </row>
    <row r="35" spans="1:17" s="19" customFormat="1" ht="15.6" x14ac:dyDescent="0.3">
      <c r="A35" s="17" t="s">
        <v>9</v>
      </c>
      <c r="B35" s="17" t="s">
        <v>26</v>
      </c>
      <c r="C35" s="18"/>
      <c r="D35" s="18"/>
      <c r="E35" s="18"/>
      <c r="F35" s="18"/>
      <c r="G35" s="19">
        <v>42.99</v>
      </c>
      <c r="H35" s="19">
        <v>39.43</v>
      </c>
      <c r="I35" s="19">
        <v>36.03</v>
      </c>
      <c r="J35" s="19">
        <v>788</v>
      </c>
      <c r="K35" s="19">
        <v>8</v>
      </c>
      <c r="L35" s="19">
        <v>8</v>
      </c>
      <c r="M35" s="19">
        <v>197</v>
      </c>
      <c r="N35" s="19">
        <v>160</v>
      </c>
      <c r="P35" s="19">
        <f t="shared" si="0"/>
        <v>-3.5600000000000023</v>
      </c>
      <c r="Q35" s="26"/>
    </row>
    <row r="36" spans="1:17" s="19" customFormat="1" ht="15.6" x14ac:dyDescent="0.3">
      <c r="A36" s="17" t="s">
        <v>10</v>
      </c>
      <c r="B36" s="17" t="s">
        <v>26</v>
      </c>
      <c r="C36" s="18"/>
      <c r="D36" s="18"/>
      <c r="E36" s="18"/>
      <c r="F36" s="18"/>
      <c r="G36" s="19">
        <v>31.69</v>
      </c>
      <c r="H36" s="19">
        <v>32.729999999999997</v>
      </c>
      <c r="I36" s="19">
        <v>30.66</v>
      </c>
      <c r="J36" s="19">
        <v>605</v>
      </c>
      <c r="K36" s="19">
        <v>8</v>
      </c>
      <c r="L36" s="19">
        <v>7</v>
      </c>
      <c r="M36" s="19">
        <v>185</v>
      </c>
      <c r="N36" s="19">
        <v>148</v>
      </c>
      <c r="P36" s="19">
        <f t="shared" si="0"/>
        <v>1.0399999999999956</v>
      </c>
      <c r="Q36" s="26"/>
    </row>
    <row r="37" spans="1:17" s="19" customFormat="1" ht="15.6" x14ac:dyDescent="0.3">
      <c r="A37" s="17" t="s">
        <v>11</v>
      </c>
      <c r="B37" s="17" t="s">
        <v>26</v>
      </c>
      <c r="C37" s="18"/>
      <c r="D37" s="18"/>
      <c r="E37" s="18"/>
      <c r="F37" s="18"/>
      <c r="G37" s="19">
        <v>47.9</v>
      </c>
      <c r="H37" s="19">
        <v>50.55</v>
      </c>
      <c r="I37" s="19">
        <v>46.69</v>
      </c>
      <c r="J37" s="19">
        <v>668</v>
      </c>
      <c r="K37" s="19">
        <v>9</v>
      </c>
      <c r="L37" s="19">
        <v>9</v>
      </c>
      <c r="M37" s="19">
        <v>192</v>
      </c>
      <c r="N37" s="19">
        <v>164</v>
      </c>
      <c r="P37" s="19">
        <f t="shared" si="0"/>
        <v>2.6499999999999986</v>
      </c>
      <c r="Q37" s="26"/>
    </row>
    <row r="38" spans="1:17" s="19" customFormat="1" ht="15.6" x14ac:dyDescent="0.3">
      <c r="A38" s="17" t="s">
        <v>12</v>
      </c>
      <c r="B38" s="17" t="s">
        <v>26</v>
      </c>
      <c r="C38" s="18"/>
      <c r="D38" s="18"/>
      <c r="E38" s="18"/>
      <c r="F38" s="18"/>
      <c r="G38" s="19">
        <v>37.75</v>
      </c>
      <c r="H38" s="19">
        <v>41.73</v>
      </c>
      <c r="I38" s="19">
        <v>44.21</v>
      </c>
      <c r="J38" s="19">
        <v>545</v>
      </c>
      <c r="K38" s="19">
        <v>8</v>
      </c>
      <c r="L38" s="19">
        <v>7</v>
      </c>
      <c r="M38" s="19">
        <v>184</v>
      </c>
      <c r="N38" s="19">
        <v>148</v>
      </c>
      <c r="P38" s="19">
        <f t="shared" si="0"/>
        <v>3.9799999999999969</v>
      </c>
      <c r="Q38" s="26"/>
    </row>
    <row r="39" spans="1:17" s="19" customFormat="1" ht="15.6" x14ac:dyDescent="0.3">
      <c r="A39" s="17" t="s">
        <v>13</v>
      </c>
      <c r="B39" s="17" t="s">
        <v>26</v>
      </c>
      <c r="C39" s="18"/>
      <c r="D39" s="18"/>
      <c r="E39" s="18"/>
      <c r="F39" s="18"/>
      <c r="G39" s="19">
        <v>26.65</v>
      </c>
      <c r="H39" s="19">
        <v>21.29</v>
      </c>
      <c r="I39" s="19">
        <v>26.65</v>
      </c>
      <c r="J39" s="19">
        <v>370</v>
      </c>
      <c r="K39" s="19">
        <v>9</v>
      </c>
      <c r="L39" s="19">
        <v>8</v>
      </c>
      <c r="M39" s="19">
        <v>186</v>
      </c>
      <c r="N39" s="19">
        <v>167</v>
      </c>
      <c r="P39" s="19">
        <f t="shared" si="0"/>
        <v>-5.3599999999999994</v>
      </c>
      <c r="Q39" s="26"/>
    </row>
    <row r="40" spans="1:17" s="19" customFormat="1" ht="15.6" x14ac:dyDescent="0.3">
      <c r="A40" s="17" t="s">
        <v>14</v>
      </c>
      <c r="B40" s="17" t="s">
        <v>26</v>
      </c>
      <c r="C40" s="18"/>
      <c r="D40" s="18"/>
      <c r="E40" s="18"/>
      <c r="F40" s="18"/>
      <c r="G40" s="19">
        <v>47.9</v>
      </c>
      <c r="H40" s="19">
        <v>38.28</v>
      </c>
      <c r="I40" s="19">
        <v>49.19</v>
      </c>
      <c r="J40" s="19">
        <v>334</v>
      </c>
      <c r="K40" s="19">
        <v>9</v>
      </c>
      <c r="L40" s="19">
        <v>7</v>
      </c>
      <c r="M40" s="19">
        <v>151</v>
      </c>
      <c r="N40" s="19">
        <v>128</v>
      </c>
      <c r="P40" s="19">
        <f t="shared" si="0"/>
        <v>-9.6199999999999974</v>
      </c>
      <c r="Q40" s="26"/>
    </row>
    <row r="41" spans="1:17" s="19" customFormat="1" ht="15.6" x14ac:dyDescent="0.3">
      <c r="A41" s="17" t="s">
        <v>15</v>
      </c>
      <c r="B41" s="17" t="s">
        <v>26</v>
      </c>
      <c r="C41" s="18"/>
      <c r="D41" s="18"/>
      <c r="E41" s="18"/>
      <c r="F41" s="18"/>
      <c r="G41" s="19">
        <v>34.880000000000003</v>
      </c>
      <c r="H41" s="19">
        <v>39.03</v>
      </c>
      <c r="I41" s="19">
        <v>35.979999999999997</v>
      </c>
      <c r="J41" s="19">
        <v>650</v>
      </c>
      <c r="K41" s="19">
        <v>9</v>
      </c>
      <c r="L41" s="19">
        <v>6</v>
      </c>
      <c r="M41" s="19">
        <v>176</v>
      </c>
      <c r="N41" s="19">
        <v>161</v>
      </c>
      <c r="P41" s="19">
        <f t="shared" si="0"/>
        <v>4.1499999999999986</v>
      </c>
      <c r="Q41" s="26"/>
    </row>
    <row r="42" spans="1:17" s="19" customFormat="1" ht="15.6" x14ac:dyDescent="0.3">
      <c r="A42" s="17" t="s">
        <v>16</v>
      </c>
      <c r="B42" s="17" t="s">
        <v>26</v>
      </c>
      <c r="C42" s="18"/>
      <c r="D42" s="18"/>
      <c r="E42" s="18"/>
      <c r="F42" s="18"/>
      <c r="G42" s="19">
        <v>47.34</v>
      </c>
      <c r="H42" s="19">
        <v>49.74</v>
      </c>
      <c r="I42" s="19">
        <v>41.67</v>
      </c>
      <c r="J42" s="19">
        <v>810</v>
      </c>
      <c r="K42" s="19">
        <v>9</v>
      </c>
      <c r="L42" s="19">
        <v>9</v>
      </c>
      <c r="M42" s="19">
        <v>189</v>
      </c>
      <c r="N42" s="19">
        <v>169</v>
      </c>
      <c r="P42" s="19">
        <f t="shared" si="0"/>
        <v>2.3999999999999986</v>
      </c>
      <c r="Q42" s="26"/>
    </row>
    <row r="43" spans="1:17" s="19" customFormat="1" ht="15.6" x14ac:dyDescent="0.3">
      <c r="A43" s="17" t="s">
        <v>17</v>
      </c>
      <c r="B43" s="17" t="s">
        <v>26</v>
      </c>
      <c r="C43" s="18"/>
      <c r="D43" s="18"/>
      <c r="E43" s="18"/>
      <c r="F43" s="18"/>
      <c r="G43" s="19">
        <v>40.6</v>
      </c>
      <c r="H43" s="19">
        <v>42.99</v>
      </c>
      <c r="I43" s="19">
        <v>37.15</v>
      </c>
      <c r="J43" s="19">
        <v>712</v>
      </c>
      <c r="K43" s="19">
        <v>7</v>
      </c>
      <c r="L43" s="19">
        <v>6</v>
      </c>
      <c r="M43" s="19">
        <v>187</v>
      </c>
      <c r="N43" s="19">
        <v>146</v>
      </c>
      <c r="P43" s="19">
        <f t="shared" si="0"/>
        <v>2.3900000000000006</v>
      </c>
      <c r="Q43" s="26"/>
    </row>
    <row r="44" spans="1:17" s="22" customFormat="1" ht="15.6" x14ac:dyDescent="0.3">
      <c r="A44" s="20" t="s">
        <v>4</v>
      </c>
      <c r="B44" s="20" t="s">
        <v>30</v>
      </c>
      <c r="C44" s="21"/>
      <c r="D44" s="21"/>
      <c r="E44" s="21"/>
      <c r="F44" s="21"/>
      <c r="G44" s="22">
        <v>40.6</v>
      </c>
      <c r="H44" s="22">
        <v>45.38</v>
      </c>
      <c r="I44" s="22">
        <v>44.21</v>
      </c>
      <c r="J44" s="22">
        <v>551</v>
      </c>
      <c r="K44" s="22">
        <v>9</v>
      </c>
      <c r="L44" s="22">
        <v>8</v>
      </c>
      <c r="M44" s="22">
        <v>199</v>
      </c>
      <c r="N44" s="22">
        <v>189</v>
      </c>
      <c r="P44" s="22">
        <f t="shared" si="0"/>
        <v>4.7800000000000011</v>
      </c>
      <c r="Q44" s="27"/>
    </row>
    <row r="45" spans="1:17" s="22" customFormat="1" ht="15.6" x14ac:dyDescent="0.3">
      <c r="A45" s="20" t="s">
        <v>5</v>
      </c>
      <c r="B45" s="20" t="s">
        <v>30</v>
      </c>
      <c r="C45" s="21"/>
      <c r="D45" s="21"/>
      <c r="E45" s="21"/>
      <c r="F45" s="21"/>
      <c r="G45" s="22">
        <v>26.75</v>
      </c>
      <c r="H45" s="22">
        <v>38.28</v>
      </c>
      <c r="I45" s="22">
        <v>32.79</v>
      </c>
      <c r="J45" s="22">
        <v>480</v>
      </c>
      <c r="K45" s="22">
        <v>8</v>
      </c>
      <c r="L45" s="22">
        <v>7</v>
      </c>
      <c r="M45" s="22">
        <v>184</v>
      </c>
      <c r="N45" s="22">
        <v>139</v>
      </c>
      <c r="P45" s="22">
        <f t="shared" si="0"/>
        <v>11.530000000000001</v>
      </c>
      <c r="Q45" s="27"/>
    </row>
    <row r="46" spans="1:17" s="22" customFormat="1" ht="15.6" x14ac:dyDescent="0.3">
      <c r="A46" s="20" t="s">
        <v>6</v>
      </c>
      <c r="B46" s="20" t="s">
        <v>30</v>
      </c>
      <c r="C46" s="21"/>
      <c r="D46" s="21"/>
      <c r="E46" s="21"/>
      <c r="F46" s="21"/>
      <c r="G46" s="22">
        <v>36.03</v>
      </c>
      <c r="H46" s="22">
        <v>37.15</v>
      </c>
      <c r="I46" s="22">
        <v>35.979999999999997</v>
      </c>
      <c r="J46" s="22">
        <v>510</v>
      </c>
      <c r="K46" s="22">
        <v>8</v>
      </c>
      <c r="L46" s="22">
        <v>7</v>
      </c>
      <c r="M46" s="22">
        <v>177</v>
      </c>
      <c r="N46" s="22">
        <v>147</v>
      </c>
      <c r="P46" s="22">
        <f t="shared" si="0"/>
        <v>1.1199999999999974</v>
      </c>
      <c r="Q46" s="27"/>
    </row>
    <row r="47" spans="1:17" s="22" customFormat="1" ht="15.6" x14ac:dyDescent="0.3">
      <c r="A47" s="20" t="s">
        <v>7</v>
      </c>
      <c r="B47" s="20" t="s">
        <v>30</v>
      </c>
      <c r="C47" s="21"/>
      <c r="D47" s="21"/>
      <c r="E47" s="21"/>
      <c r="F47" s="21"/>
      <c r="G47" s="22">
        <v>45.44</v>
      </c>
      <c r="H47" s="22">
        <v>44.21</v>
      </c>
      <c r="I47" s="22">
        <v>46.69</v>
      </c>
      <c r="J47" s="22">
        <v>617</v>
      </c>
      <c r="K47" s="22">
        <v>8</v>
      </c>
      <c r="L47" s="22">
        <v>7</v>
      </c>
      <c r="M47" s="22">
        <v>186</v>
      </c>
      <c r="N47" s="22">
        <v>146</v>
      </c>
      <c r="P47" s="22">
        <f t="shared" si="0"/>
        <v>-1.2299999999999969</v>
      </c>
      <c r="Q47" s="27"/>
    </row>
    <row r="48" spans="1:17" s="22" customFormat="1" ht="15.6" x14ac:dyDescent="0.3">
      <c r="A48" s="20" t="s">
        <v>8</v>
      </c>
      <c r="B48" s="20" t="s">
        <v>30</v>
      </c>
      <c r="C48" s="21"/>
      <c r="D48" s="21"/>
      <c r="E48" s="21"/>
      <c r="F48" s="21"/>
      <c r="G48" s="22">
        <v>44.14</v>
      </c>
      <c r="H48" s="22">
        <v>42.93</v>
      </c>
      <c r="I48" s="22">
        <v>37.090000000000003</v>
      </c>
      <c r="J48" s="22">
        <v>510</v>
      </c>
      <c r="K48" s="22">
        <v>10</v>
      </c>
      <c r="L48" s="22">
        <v>10</v>
      </c>
      <c r="M48" s="22">
        <v>194</v>
      </c>
      <c r="N48" s="22">
        <v>150</v>
      </c>
      <c r="P48" s="22">
        <f t="shared" si="0"/>
        <v>-1.2100000000000009</v>
      </c>
      <c r="Q48" s="27"/>
    </row>
    <row r="49" spans="1:17" s="22" customFormat="1" ht="15.6" x14ac:dyDescent="0.3">
      <c r="A49" s="20" t="s">
        <v>9</v>
      </c>
      <c r="B49" s="20" t="s">
        <v>30</v>
      </c>
      <c r="C49" s="21"/>
      <c r="D49" s="21"/>
      <c r="E49" s="21"/>
      <c r="F49" s="21"/>
      <c r="G49" s="22">
        <v>37.090000000000003</v>
      </c>
      <c r="H49" s="22">
        <v>30.66</v>
      </c>
      <c r="I49" s="22">
        <v>38.28</v>
      </c>
      <c r="J49" s="22">
        <v>660</v>
      </c>
      <c r="K49" s="22">
        <v>7</v>
      </c>
      <c r="L49" s="22">
        <v>7</v>
      </c>
      <c r="M49" s="22">
        <v>185</v>
      </c>
      <c r="N49" s="22">
        <v>160</v>
      </c>
      <c r="P49" s="22">
        <f t="shared" si="0"/>
        <v>-6.4300000000000033</v>
      </c>
      <c r="Q49" s="27"/>
    </row>
    <row r="50" spans="1:17" s="22" customFormat="1" ht="15.6" x14ac:dyDescent="0.3">
      <c r="A50" s="20" t="s">
        <v>10</v>
      </c>
      <c r="B50" s="20" t="s">
        <v>30</v>
      </c>
      <c r="C50" s="21"/>
      <c r="D50" s="21"/>
      <c r="E50" s="21"/>
      <c r="F50" s="21"/>
      <c r="G50" s="22">
        <v>38.28</v>
      </c>
      <c r="H50" s="22">
        <v>35.15</v>
      </c>
      <c r="I50" s="22">
        <v>33.85</v>
      </c>
      <c r="J50" s="22">
        <v>574</v>
      </c>
      <c r="K50" s="22">
        <v>8</v>
      </c>
      <c r="L50" s="22">
        <v>7</v>
      </c>
      <c r="M50" s="22">
        <v>189</v>
      </c>
      <c r="N50" s="22">
        <v>149</v>
      </c>
      <c r="P50" s="22">
        <f t="shared" si="0"/>
        <v>-3.1300000000000026</v>
      </c>
      <c r="Q50" s="27"/>
    </row>
    <row r="51" spans="1:17" s="22" customFormat="1" ht="15.6" x14ac:dyDescent="0.3">
      <c r="A51" s="20" t="s">
        <v>11</v>
      </c>
      <c r="B51" s="20" t="s">
        <v>30</v>
      </c>
      <c r="C51" s="21"/>
      <c r="D51" s="21"/>
      <c r="E51" s="21"/>
      <c r="F51" s="21"/>
      <c r="G51" s="22">
        <v>47.76</v>
      </c>
      <c r="H51" s="22">
        <v>60.16</v>
      </c>
      <c r="I51" s="22">
        <v>45.44</v>
      </c>
      <c r="J51" s="22">
        <v>773</v>
      </c>
      <c r="K51" s="22">
        <v>9</v>
      </c>
      <c r="L51" s="22">
        <v>9</v>
      </c>
      <c r="M51" s="22">
        <v>188</v>
      </c>
      <c r="N51" s="22">
        <v>154</v>
      </c>
      <c r="P51" s="22">
        <f t="shared" si="0"/>
        <v>12.399999999999999</v>
      </c>
      <c r="Q51" s="27"/>
    </row>
    <row r="52" spans="1:17" s="22" customFormat="1" ht="15.6" x14ac:dyDescent="0.3">
      <c r="A52" s="20" t="s">
        <v>12</v>
      </c>
      <c r="B52" s="20" t="s">
        <v>30</v>
      </c>
      <c r="C52" s="21"/>
      <c r="D52" s="21"/>
      <c r="E52" s="21"/>
      <c r="F52" s="21"/>
      <c r="G52" s="22">
        <v>40.54</v>
      </c>
      <c r="H52" s="22">
        <v>42.93</v>
      </c>
      <c r="I52" s="22">
        <v>41.73</v>
      </c>
      <c r="J52" s="22">
        <v>611</v>
      </c>
      <c r="K52" s="22">
        <v>8</v>
      </c>
      <c r="L52" s="22">
        <v>7</v>
      </c>
      <c r="M52" s="22">
        <v>184</v>
      </c>
      <c r="N52" s="22">
        <v>139</v>
      </c>
      <c r="P52" s="22">
        <f t="shared" si="0"/>
        <v>2.3900000000000006</v>
      </c>
      <c r="Q52" s="27"/>
    </row>
    <row r="53" spans="1:17" s="22" customFormat="1" ht="15.6" x14ac:dyDescent="0.3">
      <c r="A53" s="20" t="s">
        <v>13</v>
      </c>
      <c r="B53" s="20" t="s">
        <v>30</v>
      </c>
      <c r="C53" s="21"/>
      <c r="D53" s="21"/>
      <c r="E53" s="21"/>
      <c r="F53" s="21"/>
      <c r="G53" s="22">
        <v>29.69</v>
      </c>
      <c r="H53" s="22">
        <v>20.45</v>
      </c>
      <c r="I53" s="22">
        <v>25.76</v>
      </c>
      <c r="J53" s="22">
        <v>303</v>
      </c>
      <c r="K53" s="22">
        <v>10</v>
      </c>
      <c r="L53" s="22">
        <v>7</v>
      </c>
      <c r="M53" s="22">
        <v>174</v>
      </c>
      <c r="N53" s="22">
        <v>167</v>
      </c>
      <c r="P53" s="22">
        <f t="shared" si="0"/>
        <v>-9.240000000000002</v>
      </c>
      <c r="Q53" s="27"/>
    </row>
    <row r="54" spans="1:17" s="22" customFormat="1" ht="15.6" x14ac:dyDescent="0.3">
      <c r="A54" s="20" t="s">
        <v>14</v>
      </c>
      <c r="B54" s="20" t="s">
        <v>30</v>
      </c>
      <c r="C54" s="21"/>
      <c r="D54" s="21"/>
      <c r="E54" s="21"/>
      <c r="F54" s="21"/>
      <c r="G54" s="23">
        <v>45.38</v>
      </c>
      <c r="H54" s="23">
        <v>40.54</v>
      </c>
      <c r="I54" s="23">
        <v>45.38</v>
      </c>
      <c r="J54" s="23">
        <v>330</v>
      </c>
      <c r="K54" s="23">
        <v>9</v>
      </c>
      <c r="L54" s="23">
        <v>7</v>
      </c>
      <c r="M54" s="23">
        <v>178</v>
      </c>
      <c r="N54" s="23">
        <v>138</v>
      </c>
      <c r="P54" s="22">
        <f t="shared" si="0"/>
        <v>-4.8400000000000034</v>
      </c>
      <c r="Q54" s="27"/>
    </row>
    <row r="55" spans="1:17" s="22" customFormat="1" ht="15.6" x14ac:dyDescent="0.3">
      <c r="A55" s="20" t="s">
        <v>15</v>
      </c>
      <c r="B55" s="20" t="s">
        <v>30</v>
      </c>
      <c r="C55" s="21"/>
      <c r="D55" s="21"/>
      <c r="E55" s="21"/>
      <c r="F55" s="21"/>
      <c r="G55" s="22">
        <v>34.880000000000003</v>
      </c>
      <c r="H55" s="22">
        <v>38.28</v>
      </c>
      <c r="I55" s="22">
        <v>35.979999999999997</v>
      </c>
      <c r="J55" s="22">
        <v>576</v>
      </c>
      <c r="K55" s="22">
        <v>9</v>
      </c>
      <c r="L55" s="22">
        <v>9</v>
      </c>
      <c r="M55" s="22">
        <v>182</v>
      </c>
      <c r="N55" s="22">
        <v>142</v>
      </c>
      <c r="P55" s="22">
        <f t="shared" si="0"/>
        <v>3.3999999999999986</v>
      </c>
      <c r="Q55" s="27"/>
    </row>
    <row r="56" spans="1:17" s="22" customFormat="1" ht="15.6" x14ac:dyDescent="0.3">
      <c r="A56" s="20" t="s">
        <v>16</v>
      </c>
      <c r="B56" s="20" t="s">
        <v>30</v>
      </c>
      <c r="G56" s="22">
        <v>48.56</v>
      </c>
      <c r="H56" s="22">
        <v>49.87</v>
      </c>
      <c r="I56" s="22">
        <v>39.89</v>
      </c>
      <c r="J56" s="22">
        <v>695</v>
      </c>
      <c r="K56" s="22">
        <v>8</v>
      </c>
      <c r="L56" s="22">
        <v>7</v>
      </c>
      <c r="M56" s="22">
        <v>192</v>
      </c>
      <c r="N56" s="22">
        <v>140</v>
      </c>
      <c r="P56" s="22">
        <f t="shared" si="0"/>
        <v>1.3099999999999952</v>
      </c>
      <c r="Q56" s="27"/>
    </row>
    <row r="57" spans="1:17" s="22" customFormat="1" ht="15.6" x14ac:dyDescent="0.3">
      <c r="A57" s="20" t="s">
        <v>17</v>
      </c>
      <c r="B57" s="20" t="s">
        <v>30</v>
      </c>
      <c r="G57" s="22">
        <v>34.880000000000003</v>
      </c>
      <c r="H57" s="22">
        <v>40.53</v>
      </c>
      <c r="I57" s="22">
        <v>39.380000000000003</v>
      </c>
      <c r="J57" s="22">
        <v>656</v>
      </c>
      <c r="K57" s="22">
        <v>5</v>
      </c>
      <c r="L57" s="22">
        <v>5</v>
      </c>
      <c r="M57" s="22">
        <v>200</v>
      </c>
      <c r="N57" s="22">
        <v>164</v>
      </c>
      <c r="P57" s="22">
        <f t="shared" si="0"/>
        <v>5.6499999999999986</v>
      </c>
      <c r="Q57" s="27"/>
    </row>
    <row r="61" spans="1:17" x14ac:dyDescent="0.3">
      <c r="G61" s="1"/>
    </row>
    <row r="62" spans="1:17" x14ac:dyDescent="0.3">
      <c r="G62" s="1"/>
    </row>
    <row r="63" spans="1:17" x14ac:dyDescent="0.3">
      <c r="G63" s="1"/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6FC5-5C0C-4B49-99ED-7DB603B717F6}">
  <dimension ref="B2:M67"/>
  <sheetViews>
    <sheetView tabSelected="1" zoomScale="130" zoomScaleNormal="130" workbookViewId="0">
      <selection activeCell="B14" sqref="B14:G14"/>
    </sheetView>
  </sheetViews>
  <sheetFormatPr baseColWidth="10" defaultRowHeight="14.4" x14ac:dyDescent="0.3"/>
  <sheetData>
    <row r="2" spans="2:13" x14ac:dyDescent="0.3">
      <c r="B2" s="33" t="s">
        <v>45</v>
      </c>
    </row>
    <row r="4" spans="2:13" ht="15" thickBot="1" x14ac:dyDescent="0.35">
      <c r="B4" s="36" t="s">
        <v>34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2:13" ht="15" thickBot="1" x14ac:dyDescent="0.35">
      <c r="B5" s="37"/>
      <c r="C5" s="37"/>
      <c r="D5" s="37"/>
      <c r="E5" s="37"/>
      <c r="F5" s="38" t="s">
        <v>35</v>
      </c>
      <c r="G5" s="38"/>
      <c r="H5" s="38"/>
      <c r="I5" s="38"/>
      <c r="J5" s="37"/>
      <c r="K5" s="37"/>
      <c r="L5" s="37"/>
      <c r="M5" s="37"/>
    </row>
    <row r="6" spans="2:13" ht="15" thickBot="1" x14ac:dyDescent="0.35">
      <c r="B6" s="39" t="s">
        <v>36</v>
      </c>
      <c r="C6" s="39"/>
      <c r="D6" s="39" t="s">
        <v>37</v>
      </c>
      <c r="E6" s="39"/>
      <c r="F6" s="38" t="s">
        <v>38</v>
      </c>
      <c r="G6" s="38"/>
      <c r="H6" s="38" t="s">
        <v>39</v>
      </c>
      <c r="I6" s="38"/>
      <c r="J6" s="39" t="s">
        <v>40</v>
      </c>
      <c r="K6" s="39"/>
      <c r="L6" s="39" t="s">
        <v>41</v>
      </c>
      <c r="M6" s="39"/>
    </row>
    <row r="7" spans="2:13" x14ac:dyDescent="0.3">
      <c r="B7" s="29" t="s">
        <v>42</v>
      </c>
      <c r="C7" s="29"/>
      <c r="D7" s="30">
        <v>42.71</v>
      </c>
      <c r="E7" s="29"/>
      <c r="F7" s="30">
        <v>37.524700000000003</v>
      </c>
      <c r="G7" s="29"/>
      <c r="H7" s="30">
        <v>47.9</v>
      </c>
      <c r="I7" s="29"/>
      <c r="J7" s="30">
        <v>8.99</v>
      </c>
      <c r="K7" s="29"/>
      <c r="L7" s="30">
        <v>14</v>
      </c>
      <c r="M7" s="29"/>
    </row>
    <row r="8" spans="2:13" x14ac:dyDescent="0.3">
      <c r="B8" s="29" t="s">
        <v>43</v>
      </c>
      <c r="C8" s="29"/>
      <c r="D8" s="30">
        <v>39.61</v>
      </c>
      <c r="E8" s="29"/>
      <c r="F8" s="30">
        <v>35.850700000000003</v>
      </c>
      <c r="G8" s="29"/>
      <c r="H8" s="30">
        <v>43.37</v>
      </c>
      <c r="I8" s="29"/>
      <c r="J8" s="30">
        <v>6.51</v>
      </c>
      <c r="K8" s="29"/>
      <c r="L8" s="30">
        <v>14</v>
      </c>
      <c r="M8" s="29"/>
    </row>
    <row r="9" spans="2:13" ht="15" thickBot="1" x14ac:dyDescent="0.35">
      <c r="B9" s="31" t="s">
        <v>44</v>
      </c>
      <c r="C9" s="31"/>
      <c r="D9" s="32">
        <v>3.11</v>
      </c>
      <c r="E9" s="31"/>
      <c r="F9" s="32">
        <v>-3.78E-2</v>
      </c>
      <c r="G9" s="31"/>
      <c r="H9" s="32">
        <v>6.25</v>
      </c>
      <c r="I9" s="31"/>
      <c r="J9" s="32">
        <v>5.45</v>
      </c>
      <c r="K9" s="31"/>
      <c r="L9" s="32">
        <v>14</v>
      </c>
      <c r="M9" s="31"/>
    </row>
    <row r="10" spans="2:13" x14ac:dyDescent="0.3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</row>
    <row r="11" spans="2:13" ht="15" thickBot="1" x14ac:dyDescent="0.35">
      <c r="B11" s="36" t="s">
        <v>46</v>
      </c>
      <c r="C11" s="36"/>
      <c r="D11" s="36"/>
      <c r="E11" s="36"/>
      <c r="F11" s="36"/>
      <c r="G11" s="36"/>
    </row>
    <row r="12" spans="2:13" ht="15" thickBot="1" x14ac:dyDescent="0.35">
      <c r="B12" s="38" t="s">
        <v>47</v>
      </c>
      <c r="C12" s="38"/>
      <c r="D12" s="38" t="s">
        <v>48</v>
      </c>
      <c r="E12" s="38"/>
      <c r="F12" s="38" t="s">
        <v>31</v>
      </c>
      <c r="G12" s="38"/>
    </row>
    <row r="13" spans="2:13" ht="15" thickBot="1" x14ac:dyDescent="0.35">
      <c r="B13" s="32">
        <v>2.13</v>
      </c>
      <c r="C13" s="31"/>
      <c r="D13" s="32">
        <v>13</v>
      </c>
      <c r="E13" s="31"/>
      <c r="F13" s="32">
        <v>5.2400000000000002E-2</v>
      </c>
      <c r="G13" s="31"/>
    </row>
    <row r="14" spans="2:13" x14ac:dyDescent="0.3">
      <c r="B14" s="35"/>
      <c r="C14" s="35"/>
      <c r="D14" s="35"/>
      <c r="E14" s="35"/>
      <c r="F14" s="35"/>
      <c r="G14" s="35"/>
    </row>
    <row r="15" spans="2:13" ht="18.600000000000001" x14ac:dyDescent="0.3">
      <c r="B15" s="34" t="s">
        <v>49</v>
      </c>
    </row>
    <row r="16" spans="2:13" x14ac:dyDescent="0.3">
      <c r="B16" s="28" t="s">
        <v>55</v>
      </c>
    </row>
    <row r="19" spans="2:13" x14ac:dyDescent="0.3">
      <c r="B19" s="33" t="s">
        <v>50</v>
      </c>
    </row>
    <row r="21" spans="2:13" ht="15" thickBot="1" x14ac:dyDescent="0.35">
      <c r="B21" s="36" t="s">
        <v>34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</row>
    <row r="22" spans="2:13" ht="15" thickBot="1" x14ac:dyDescent="0.35">
      <c r="B22" s="37"/>
      <c r="C22" s="37"/>
      <c r="D22" s="37"/>
      <c r="E22" s="37"/>
      <c r="F22" s="38" t="s">
        <v>35</v>
      </c>
      <c r="G22" s="38"/>
      <c r="H22" s="38"/>
      <c r="I22" s="38"/>
      <c r="J22" s="37"/>
      <c r="K22" s="37"/>
      <c r="L22" s="37"/>
      <c r="M22" s="37"/>
    </row>
    <row r="23" spans="2:13" ht="15" thickBot="1" x14ac:dyDescent="0.35">
      <c r="B23" s="39" t="s">
        <v>36</v>
      </c>
      <c r="C23" s="39"/>
      <c r="D23" s="39" t="s">
        <v>37</v>
      </c>
      <c r="E23" s="39"/>
      <c r="F23" s="38" t="s">
        <v>38</v>
      </c>
      <c r="G23" s="38"/>
      <c r="H23" s="38" t="s">
        <v>39</v>
      </c>
      <c r="I23" s="38"/>
      <c r="J23" s="39" t="s">
        <v>40</v>
      </c>
      <c r="K23" s="39"/>
      <c r="L23" s="39" t="s">
        <v>41</v>
      </c>
      <c r="M23" s="39"/>
    </row>
    <row r="24" spans="2:13" x14ac:dyDescent="0.3">
      <c r="B24" s="29" t="s">
        <v>42</v>
      </c>
      <c r="C24" s="29"/>
      <c r="D24" s="30">
        <v>39.72</v>
      </c>
      <c r="E24" s="29"/>
      <c r="F24" s="30">
        <v>34.369999999999997</v>
      </c>
      <c r="G24" s="29"/>
      <c r="H24" s="30">
        <v>45.06</v>
      </c>
      <c r="I24" s="29"/>
      <c r="J24" s="30">
        <v>9.26</v>
      </c>
      <c r="K24" s="29"/>
      <c r="L24" s="30">
        <v>14</v>
      </c>
      <c r="M24" s="29"/>
    </row>
    <row r="25" spans="2:13" x14ac:dyDescent="0.3">
      <c r="B25" s="29" t="s">
        <v>43</v>
      </c>
      <c r="C25" s="29"/>
      <c r="D25" s="30">
        <v>40.89</v>
      </c>
      <c r="E25" s="29"/>
      <c r="F25" s="30">
        <v>36.67</v>
      </c>
      <c r="G25" s="29"/>
      <c r="H25" s="30">
        <v>45.11</v>
      </c>
      <c r="I25" s="29"/>
      <c r="J25" s="30">
        <v>7.31</v>
      </c>
      <c r="K25" s="29"/>
      <c r="L25" s="30">
        <v>14</v>
      </c>
      <c r="M25" s="29"/>
    </row>
    <row r="26" spans="2:13" ht="15" thickBot="1" x14ac:dyDescent="0.35">
      <c r="B26" s="31" t="s">
        <v>44</v>
      </c>
      <c r="C26" s="31"/>
      <c r="D26" s="32">
        <v>-1.17</v>
      </c>
      <c r="E26" s="31"/>
      <c r="F26" s="32">
        <v>-4.6399999999999997</v>
      </c>
      <c r="G26" s="31"/>
      <c r="H26" s="32">
        <v>2.2999999999999998</v>
      </c>
      <c r="I26" s="31"/>
      <c r="J26" s="32">
        <v>6.01</v>
      </c>
      <c r="K26" s="31"/>
      <c r="L26" s="32">
        <v>14</v>
      </c>
      <c r="M26" s="31"/>
    </row>
    <row r="27" spans="2:13" x14ac:dyDescent="0.3"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</row>
    <row r="28" spans="2:13" ht="15" thickBot="1" x14ac:dyDescent="0.35">
      <c r="B28" s="36" t="s">
        <v>46</v>
      </c>
      <c r="C28" s="36"/>
      <c r="D28" s="36"/>
      <c r="E28" s="36"/>
      <c r="F28" s="36"/>
      <c r="G28" s="36"/>
    </row>
    <row r="29" spans="2:13" ht="15" thickBot="1" x14ac:dyDescent="0.35">
      <c r="B29" s="38" t="s">
        <v>47</v>
      </c>
      <c r="C29" s="38"/>
      <c r="D29" s="38" t="s">
        <v>48</v>
      </c>
      <c r="E29" s="38"/>
      <c r="F29" s="38" t="s">
        <v>31</v>
      </c>
      <c r="G29" s="38"/>
    </row>
    <row r="30" spans="2:13" ht="15" thickBot="1" x14ac:dyDescent="0.35">
      <c r="B30" s="32">
        <v>-0.72799999999999998</v>
      </c>
      <c r="C30" s="31"/>
      <c r="D30" s="32">
        <v>13</v>
      </c>
      <c r="E30" s="31"/>
      <c r="F30" s="32">
        <v>0.47899999999999998</v>
      </c>
      <c r="G30" s="31"/>
    </row>
    <row r="31" spans="2:13" x14ac:dyDescent="0.3">
      <c r="B31" s="35"/>
      <c r="C31" s="35"/>
      <c r="D31" s="35"/>
      <c r="E31" s="35"/>
      <c r="F31" s="35"/>
      <c r="G31" s="35"/>
    </row>
    <row r="32" spans="2:13" ht="18.600000000000001" x14ac:dyDescent="0.3">
      <c r="B32" s="34" t="s">
        <v>49</v>
      </c>
    </row>
    <row r="33" spans="2:13" x14ac:dyDescent="0.3">
      <c r="B33" s="28" t="s">
        <v>51</v>
      </c>
    </row>
    <row r="36" spans="2:13" x14ac:dyDescent="0.3">
      <c r="B36" s="33" t="s">
        <v>52</v>
      </c>
    </row>
    <row r="38" spans="2:13" ht="15" thickBot="1" x14ac:dyDescent="0.35">
      <c r="B38" s="36" t="s">
        <v>34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</row>
    <row r="39" spans="2:13" ht="15" thickBot="1" x14ac:dyDescent="0.35">
      <c r="B39" s="37"/>
      <c r="C39" s="37"/>
      <c r="D39" s="37"/>
      <c r="E39" s="37"/>
      <c r="F39" s="38" t="s">
        <v>35</v>
      </c>
      <c r="G39" s="38"/>
      <c r="H39" s="38"/>
      <c r="I39" s="38"/>
      <c r="J39" s="37"/>
      <c r="K39" s="37"/>
      <c r="L39" s="37"/>
      <c r="M39" s="37"/>
    </row>
    <row r="40" spans="2:13" ht="15" thickBot="1" x14ac:dyDescent="0.35">
      <c r="B40" s="39" t="s">
        <v>36</v>
      </c>
      <c r="C40" s="39"/>
      <c r="D40" s="39" t="s">
        <v>37</v>
      </c>
      <c r="E40" s="39"/>
      <c r="F40" s="38" t="s">
        <v>38</v>
      </c>
      <c r="G40" s="38"/>
      <c r="H40" s="38" t="s">
        <v>39</v>
      </c>
      <c r="I40" s="38"/>
      <c r="J40" s="39" t="s">
        <v>40</v>
      </c>
      <c r="K40" s="39"/>
      <c r="L40" s="39" t="s">
        <v>41</v>
      </c>
      <c r="M40" s="39"/>
    </row>
    <row r="41" spans="2:13" x14ac:dyDescent="0.3">
      <c r="B41" s="29" t="s">
        <v>42</v>
      </c>
      <c r="C41" s="29"/>
      <c r="D41" s="30">
        <v>40.270000000000003</v>
      </c>
      <c r="E41" s="29"/>
      <c r="F41" s="30">
        <v>36.06</v>
      </c>
      <c r="G41" s="29"/>
      <c r="H41" s="30">
        <v>44.47</v>
      </c>
      <c r="I41" s="29"/>
      <c r="J41" s="30">
        <v>7.29</v>
      </c>
      <c r="K41" s="29"/>
      <c r="L41" s="30">
        <v>14</v>
      </c>
      <c r="M41" s="29"/>
    </row>
    <row r="42" spans="2:13" x14ac:dyDescent="0.3">
      <c r="B42" s="29" t="s">
        <v>43</v>
      </c>
      <c r="C42" s="29"/>
      <c r="D42" s="30">
        <v>38.85</v>
      </c>
      <c r="E42" s="29"/>
      <c r="F42" s="30">
        <v>35.06</v>
      </c>
      <c r="G42" s="29"/>
      <c r="H42" s="30">
        <v>42.64</v>
      </c>
      <c r="I42" s="29"/>
      <c r="J42" s="30">
        <v>6.57</v>
      </c>
      <c r="K42" s="29"/>
      <c r="L42" s="30">
        <v>14</v>
      </c>
      <c r="M42" s="29"/>
    </row>
    <row r="43" spans="2:13" ht="15" thickBot="1" x14ac:dyDescent="0.35">
      <c r="B43" s="31" t="s">
        <v>44</v>
      </c>
      <c r="C43" s="31"/>
      <c r="D43" s="32">
        <v>1.42</v>
      </c>
      <c r="E43" s="31"/>
      <c r="F43" s="32">
        <v>-1.54</v>
      </c>
      <c r="G43" s="31"/>
      <c r="H43" s="32">
        <v>4.37</v>
      </c>
      <c r="I43" s="31"/>
      <c r="J43" s="32">
        <v>5.12</v>
      </c>
      <c r="K43" s="31"/>
      <c r="L43" s="32">
        <v>14</v>
      </c>
      <c r="M43" s="31"/>
    </row>
    <row r="44" spans="2:13" x14ac:dyDescent="0.3"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</row>
    <row r="45" spans="2:13" ht="15" thickBot="1" x14ac:dyDescent="0.35">
      <c r="B45" s="36" t="s">
        <v>46</v>
      </c>
      <c r="C45" s="36"/>
      <c r="D45" s="36"/>
      <c r="E45" s="36"/>
      <c r="F45" s="36"/>
      <c r="G45" s="36"/>
    </row>
    <row r="46" spans="2:13" ht="15" thickBot="1" x14ac:dyDescent="0.35">
      <c r="B46" s="38" t="s">
        <v>47</v>
      </c>
      <c r="C46" s="38"/>
      <c r="D46" s="38" t="s">
        <v>48</v>
      </c>
      <c r="E46" s="38"/>
      <c r="F46" s="38" t="s">
        <v>31</v>
      </c>
      <c r="G46" s="38"/>
    </row>
    <row r="47" spans="2:13" ht="15" thickBot="1" x14ac:dyDescent="0.35">
      <c r="B47" s="32">
        <v>1.04</v>
      </c>
      <c r="C47" s="31"/>
      <c r="D47" s="32">
        <v>13</v>
      </c>
      <c r="E47" s="31"/>
      <c r="F47" s="32">
        <v>0.31900000000000001</v>
      </c>
      <c r="G47" s="31"/>
    </row>
    <row r="48" spans="2:13" x14ac:dyDescent="0.3">
      <c r="B48" s="35"/>
      <c r="C48" s="35"/>
      <c r="D48" s="35"/>
      <c r="E48" s="35"/>
      <c r="F48" s="35"/>
      <c r="G48" s="35"/>
    </row>
    <row r="49" spans="2:13" ht="18.600000000000001" x14ac:dyDescent="0.3">
      <c r="B49" s="34" t="s">
        <v>49</v>
      </c>
    </row>
    <row r="50" spans="2:13" x14ac:dyDescent="0.3">
      <c r="B50" s="28" t="s">
        <v>53</v>
      </c>
    </row>
    <row r="53" spans="2:13" x14ac:dyDescent="0.3">
      <c r="B53" s="33" t="s">
        <v>30</v>
      </c>
    </row>
    <row r="55" spans="2:13" ht="15" thickBot="1" x14ac:dyDescent="0.35">
      <c r="B55" s="36" t="s">
        <v>34</v>
      </c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</row>
    <row r="56" spans="2:13" ht="15" thickBot="1" x14ac:dyDescent="0.35">
      <c r="B56" s="37"/>
      <c r="C56" s="37"/>
      <c r="D56" s="37"/>
      <c r="E56" s="37"/>
      <c r="F56" s="38" t="s">
        <v>35</v>
      </c>
      <c r="G56" s="38"/>
      <c r="H56" s="38"/>
      <c r="I56" s="38"/>
      <c r="J56" s="37"/>
      <c r="K56" s="37"/>
      <c r="L56" s="37"/>
      <c r="M56" s="37"/>
    </row>
    <row r="57" spans="2:13" ht="15" thickBot="1" x14ac:dyDescent="0.35">
      <c r="B57" s="39" t="s">
        <v>36</v>
      </c>
      <c r="C57" s="39"/>
      <c r="D57" s="39" t="s">
        <v>37</v>
      </c>
      <c r="E57" s="39"/>
      <c r="F57" s="38" t="s">
        <v>38</v>
      </c>
      <c r="G57" s="38"/>
      <c r="H57" s="38" t="s">
        <v>39</v>
      </c>
      <c r="I57" s="38"/>
      <c r="J57" s="39" t="s">
        <v>40</v>
      </c>
      <c r="K57" s="39"/>
      <c r="L57" s="39" t="s">
        <v>41</v>
      </c>
      <c r="M57" s="39"/>
    </row>
    <row r="58" spans="2:13" x14ac:dyDescent="0.3">
      <c r="B58" s="29" t="s">
        <v>42</v>
      </c>
      <c r="C58" s="29"/>
      <c r="D58" s="30">
        <v>40.47</v>
      </c>
      <c r="E58" s="29"/>
      <c r="F58" s="30">
        <v>35.22</v>
      </c>
      <c r="G58" s="29"/>
      <c r="H58" s="30">
        <v>45.71</v>
      </c>
      <c r="I58" s="29"/>
      <c r="J58" s="30">
        <v>9.08</v>
      </c>
      <c r="K58" s="29"/>
      <c r="L58" s="30">
        <v>14</v>
      </c>
      <c r="M58" s="29"/>
    </row>
    <row r="59" spans="2:13" x14ac:dyDescent="0.3">
      <c r="B59" s="29" t="s">
        <v>43</v>
      </c>
      <c r="C59" s="29"/>
      <c r="D59" s="30">
        <v>39.29</v>
      </c>
      <c r="E59" s="29"/>
      <c r="F59" s="30">
        <v>35.479999999999997</v>
      </c>
      <c r="G59" s="29"/>
      <c r="H59" s="30">
        <v>43.09</v>
      </c>
      <c r="I59" s="29"/>
      <c r="J59" s="30">
        <v>6.59</v>
      </c>
      <c r="K59" s="29"/>
      <c r="L59" s="30">
        <v>14</v>
      </c>
      <c r="M59" s="29"/>
    </row>
    <row r="60" spans="2:13" ht="15" thickBot="1" x14ac:dyDescent="0.35">
      <c r="B60" s="31" t="s">
        <v>44</v>
      </c>
      <c r="C60" s="31"/>
      <c r="D60" s="32">
        <v>1.18</v>
      </c>
      <c r="E60" s="31"/>
      <c r="F60" s="32">
        <v>-2.42</v>
      </c>
      <c r="G60" s="31"/>
      <c r="H60" s="32">
        <v>4.78</v>
      </c>
      <c r="I60" s="31"/>
      <c r="J60" s="32">
        <v>6.23</v>
      </c>
      <c r="K60" s="31"/>
      <c r="L60" s="32">
        <v>14</v>
      </c>
      <c r="M60" s="31"/>
    </row>
    <row r="61" spans="2:13" x14ac:dyDescent="0.3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</row>
    <row r="62" spans="2:13" ht="15" thickBot="1" x14ac:dyDescent="0.35">
      <c r="B62" s="36" t="s">
        <v>46</v>
      </c>
      <c r="C62" s="36"/>
      <c r="D62" s="36"/>
      <c r="E62" s="36"/>
      <c r="F62" s="36"/>
      <c r="G62" s="36"/>
    </row>
    <row r="63" spans="2:13" ht="15" thickBot="1" x14ac:dyDescent="0.35">
      <c r="B63" s="38" t="s">
        <v>47</v>
      </c>
      <c r="C63" s="38"/>
      <c r="D63" s="38" t="s">
        <v>48</v>
      </c>
      <c r="E63" s="38"/>
      <c r="F63" s="38" t="s">
        <v>31</v>
      </c>
      <c r="G63" s="38"/>
    </row>
    <row r="64" spans="2:13" ht="15" thickBot="1" x14ac:dyDescent="0.35">
      <c r="B64" s="32">
        <v>0.70699999999999996</v>
      </c>
      <c r="C64" s="31"/>
      <c r="D64" s="32">
        <v>13</v>
      </c>
      <c r="E64" s="31"/>
      <c r="F64" s="32">
        <v>0.49199999999999999</v>
      </c>
      <c r="G64" s="31"/>
    </row>
    <row r="65" spans="2:7" x14ac:dyDescent="0.3">
      <c r="B65" s="35"/>
      <c r="C65" s="35"/>
      <c r="D65" s="35"/>
      <c r="E65" s="35"/>
      <c r="F65" s="35"/>
      <c r="G65" s="35"/>
    </row>
    <row r="66" spans="2:7" ht="18.600000000000001" x14ac:dyDescent="0.3">
      <c r="B66" s="34" t="s">
        <v>49</v>
      </c>
    </row>
    <row r="67" spans="2:7" x14ac:dyDescent="0.3">
      <c r="B67" s="28" t="s">
        <v>54</v>
      </c>
    </row>
  </sheetData>
  <mergeCells count="64">
    <mergeCell ref="B65:G65"/>
    <mergeCell ref="B55:M55"/>
    <mergeCell ref="B56:E56"/>
    <mergeCell ref="F56:I56"/>
    <mergeCell ref="J56:M56"/>
    <mergeCell ref="B57:C57"/>
    <mergeCell ref="D57:E57"/>
    <mergeCell ref="F57:G57"/>
    <mergeCell ref="H57:I57"/>
    <mergeCell ref="J57:K57"/>
    <mergeCell ref="L57:M57"/>
    <mergeCell ref="B61:M61"/>
    <mergeCell ref="B62:G62"/>
    <mergeCell ref="B63:C63"/>
    <mergeCell ref="D63:E63"/>
    <mergeCell ref="F63:G63"/>
    <mergeCell ref="B48:G48"/>
    <mergeCell ref="B38:M38"/>
    <mergeCell ref="B39:E39"/>
    <mergeCell ref="F39:I39"/>
    <mergeCell ref="J39:M39"/>
    <mergeCell ref="B40:C40"/>
    <mergeCell ref="D40:E40"/>
    <mergeCell ref="F40:G40"/>
    <mergeCell ref="H40:I40"/>
    <mergeCell ref="J40:K40"/>
    <mergeCell ref="L40:M40"/>
    <mergeCell ref="B44:M44"/>
    <mergeCell ref="B45:G45"/>
    <mergeCell ref="B46:C46"/>
    <mergeCell ref="D46:E46"/>
    <mergeCell ref="F46:G46"/>
    <mergeCell ref="B31:G31"/>
    <mergeCell ref="B21:M21"/>
    <mergeCell ref="B22:E22"/>
    <mergeCell ref="F22:I22"/>
    <mergeCell ref="J22:M22"/>
    <mergeCell ref="B23:C23"/>
    <mergeCell ref="D23:E23"/>
    <mergeCell ref="F23:G23"/>
    <mergeCell ref="H23:I23"/>
    <mergeCell ref="J23:K23"/>
    <mergeCell ref="L23:M23"/>
    <mergeCell ref="B27:M27"/>
    <mergeCell ref="B28:G28"/>
    <mergeCell ref="B29:C29"/>
    <mergeCell ref="D29:E29"/>
    <mergeCell ref="F29:G29"/>
    <mergeCell ref="B14:G14"/>
    <mergeCell ref="B4:M4"/>
    <mergeCell ref="B5:E5"/>
    <mergeCell ref="F5:I5"/>
    <mergeCell ref="J5:M5"/>
    <mergeCell ref="B6:C6"/>
    <mergeCell ref="D6:E6"/>
    <mergeCell ref="F6:G6"/>
    <mergeCell ref="H6:I6"/>
    <mergeCell ref="J6:K6"/>
    <mergeCell ref="L6:M6"/>
    <mergeCell ref="B10:M10"/>
    <mergeCell ref="B11:G11"/>
    <mergeCell ref="B12:C12"/>
    <mergeCell ref="D12:E12"/>
    <mergeCell ref="F12: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Resultados Pareados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 PETRO</dc:creator>
  <cp:lastModifiedBy>Benutzer</cp:lastModifiedBy>
  <dcterms:created xsi:type="dcterms:W3CDTF">2019-06-25T15:33:22Z</dcterms:created>
  <dcterms:modified xsi:type="dcterms:W3CDTF">2025-04-10T18:31:20Z</dcterms:modified>
</cp:coreProperties>
</file>